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hared\Grace L\Office\"/>
    </mc:Choice>
  </mc:AlternateContent>
  <xr:revisionPtr revIDLastSave="0" documentId="8_{93609642-71D3-4846-81EA-C20245B08840}" xr6:coauthVersionLast="45" xr6:coauthVersionMax="45" xr10:uidLastSave="{00000000-0000-0000-0000-000000000000}"/>
  <bookViews>
    <workbookView xWindow="28680" yWindow="-120" windowWidth="29040" windowHeight="15720" xr2:uid="{573B0BCB-A7A8-437A-A343-13260F79EC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9" i="1" l="1"/>
  <c r="G164" i="1"/>
  <c r="F122" i="1"/>
  <c r="F83" i="1"/>
  <c r="F70" i="1"/>
</calcChain>
</file>

<file path=xl/sharedStrings.xml><?xml version="1.0" encoding="utf-8"?>
<sst xmlns="http://schemas.openxmlformats.org/spreadsheetml/2006/main" count="541" uniqueCount="147">
  <si>
    <t>Site</t>
  </si>
  <si>
    <t>Supplier</t>
  </si>
  <si>
    <t>Goods</t>
  </si>
  <si>
    <t>Date</t>
  </si>
  <si>
    <t>Invoice No</t>
  </si>
  <si>
    <t>Amount</t>
  </si>
  <si>
    <t>Total for Site</t>
  </si>
  <si>
    <t>38 Southborough</t>
  </si>
  <si>
    <t>Barton Timber</t>
  </si>
  <si>
    <t>Sawn Treated</t>
  </si>
  <si>
    <t>BC</t>
  </si>
  <si>
    <t>DMF</t>
  </si>
  <si>
    <t>Trim</t>
  </si>
  <si>
    <t>Mandarin Stone</t>
  </si>
  <si>
    <t>Stone</t>
  </si>
  <si>
    <t>Marches Ironmongery</t>
  </si>
  <si>
    <t>Nickel Prestbury</t>
  </si>
  <si>
    <t>Nickel Various</t>
  </si>
  <si>
    <t>Various</t>
  </si>
  <si>
    <t>Ripples</t>
  </si>
  <si>
    <t>Vanity</t>
  </si>
  <si>
    <t>The Stone Company</t>
  </si>
  <si>
    <t>Quartz</t>
  </si>
  <si>
    <t>Buster &amp; Punch</t>
  </si>
  <si>
    <t>Blumson Timber</t>
  </si>
  <si>
    <t>Meritani</t>
  </si>
  <si>
    <t>Andy Squibb</t>
  </si>
  <si>
    <t>Metals 4 U</t>
  </si>
  <si>
    <t>Mild steel sheet</t>
  </si>
  <si>
    <t>Specialist Refinishing</t>
  </si>
  <si>
    <t>Cognac bronze</t>
  </si>
  <si>
    <t>Stellafoam</t>
  </si>
  <si>
    <t>Fino surface Aluminium</t>
  </si>
  <si>
    <t>Bassett Road</t>
  </si>
  <si>
    <t>American White Oak</t>
  </si>
  <si>
    <t>Eurocave</t>
  </si>
  <si>
    <t>Wine case storage rack</t>
  </si>
  <si>
    <t>James Latham</t>
  </si>
  <si>
    <t>White Oak</t>
  </si>
  <si>
    <t>Meyer Timber</t>
  </si>
  <si>
    <t>MDF</t>
  </si>
  <si>
    <t>Nuts &amp; Bolts</t>
  </si>
  <si>
    <t>Adhesive</t>
  </si>
  <si>
    <t>Qic-Trims</t>
  </si>
  <si>
    <t>SMC Wholesale</t>
  </si>
  <si>
    <t>Thickwood White Oak</t>
  </si>
  <si>
    <t>Edging</t>
  </si>
  <si>
    <t>Runners</t>
  </si>
  <si>
    <t>White oak</t>
  </si>
  <si>
    <t>Cabinet switch</t>
  </si>
  <si>
    <t>Legs</t>
  </si>
  <si>
    <t>White oak/walnut veneer</t>
  </si>
  <si>
    <t>Bathroom Vanity</t>
  </si>
  <si>
    <t>Berekely Show Home</t>
  </si>
  <si>
    <t>Screwfix</t>
  </si>
  <si>
    <t>REC</t>
  </si>
  <si>
    <t>Luxe Mist</t>
  </si>
  <si>
    <t>Blair</t>
  </si>
  <si>
    <t>Wickes</t>
  </si>
  <si>
    <t>Claudio</t>
  </si>
  <si>
    <t>SDS London</t>
  </si>
  <si>
    <t>Hegbo Fixed brackets</t>
  </si>
  <si>
    <t>Cable outlets</t>
  </si>
  <si>
    <t>Toolstation</t>
  </si>
  <si>
    <t>Transformer</t>
  </si>
  <si>
    <t>FT Architects</t>
  </si>
  <si>
    <t>Highgrove</t>
  </si>
  <si>
    <t>CH Electrical</t>
  </si>
  <si>
    <t>Door Handle Co</t>
  </si>
  <si>
    <t>Heritage Brass Handles</t>
  </si>
  <si>
    <t>Handles 4 U</t>
  </si>
  <si>
    <t>Knobs</t>
  </si>
  <si>
    <t>Ironmongery Direct</t>
  </si>
  <si>
    <t>Handles/Latches</t>
  </si>
  <si>
    <t>John Bishop &amp; Sons</t>
  </si>
  <si>
    <t>Mirror</t>
  </si>
  <si>
    <t>Renee Handles</t>
  </si>
  <si>
    <t>J Stone</t>
  </si>
  <si>
    <t>Moore Park</t>
  </si>
  <si>
    <t>Nelmes Avenue</t>
  </si>
  <si>
    <t>Square Bar Handle</t>
  </si>
  <si>
    <t>Dainty Oak</t>
  </si>
  <si>
    <t>Nicky Clarke</t>
  </si>
  <si>
    <t>American Black Walnut</t>
  </si>
  <si>
    <t>Burton Timber</t>
  </si>
  <si>
    <t>Round steel tube</t>
  </si>
  <si>
    <t>Chrome tube/Ends</t>
  </si>
  <si>
    <t>Walnut veneer</t>
  </si>
  <si>
    <t>Oak Hill</t>
  </si>
  <si>
    <t>Ironmongery Experts</t>
  </si>
  <si>
    <t>Burlington/Antique brass</t>
  </si>
  <si>
    <t>Peter &amp; Kristina</t>
  </si>
  <si>
    <t>Movento</t>
  </si>
  <si>
    <t>Hanging rail</t>
  </si>
  <si>
    <t>Rebecca</t>
  </si>
  <si>
    <t>Queens Grove</t>
  </si>
  <si>
    <t>First Choice Lighting</t>
  </si>
  <si>
    <t>Black Plinth Decking Kit</t>
  </si>
  <si>
    <t>Saskia</t>
  </si>
  <si>
    <t>Chelsea Glass</t>
  </si>
  <si>
    <t>Silver Mirror</t>
  </si>
  <si>
    <t>White Maple</t>
  </si>
  <si>
    <t>MirrorFit</t>
  </si>
  <si>
    <t>Shape</t>
  </si>
  <si>
    <t>Redwood</t>
  </si>
  <si>
    <t>Stock</t>
  </si>
  <si>
    <t>Bryson</t>
  </si>
  <si>
    <t>Grandans</t>
  </si>
  <si>
    <t>Hafele</t>
  </si>
  <si>
    <t>EVA</t>
  </si>
  <si>
    <t>Morrells</t>
  </si>
  <si>
    <t>(all invoices to date)</t>
  </si>
  <si>
    <t>VARIOUS</t>
  </si>
  <si>
    <t>Rowlands</t>
  </si>
  <si>
    <t>Brass Legs</t>
  </si>
  <si>
    <t>Hardware</t>
  </si>
  <si>
    <t>Ivory Semi matt</t>
  </si>
  <si>
    <t>Dust Grey MDF</t>
  </si>
  <si>
    <t>Screws</t>
  </si>
  <si>
    <t>Hinges/plates</t>
  </si>
  <si>
    <t>Aluminium profile</t>
  </si>
  <si>
    <t>Luxe White</t>
  </si>
  <si>
    <t>Twin Shot Shelving</t>
  </si>
  <si>
    <t>Shelving</t>
  </si>
  <si>
    <t>Covertex</t>
  </si>
  <si>
    <t>Cambio Mink</t>
  </si>
  <si>
    <t>Trent Park</t>
  </si>
  <si>
    <t>Aluminium flat bar</t>
  </si>
  <si>
    <t>Sigma cable</t>
  </si>
  <si>
    <t>Primo</t>
  </si>
  <si>
    <t>Valetta</t>
  </si>
  <si>
    <t>Jennor Timber</t>
  </si>
  <si>
    <t>Locks Online</t>
  </si>
  <si>
    <t>Left/right long base plate</t>
  </si>
  <si>
    <t>Mundy Veneer</t>
  </si>
  <si>
    <t>Veneers</t>
  </si>
  <si>
    <t>MDF/Walnut Veneer</t>
  </si>
  <si>
    <t>InStyle</t>
  </si>
  <si>
    <t>LED</t>
  </si>
  <si>
    <t>Woodbury</t>
  </si>
  <si>
    <t>Clockwork Comp</t>
  </si>
  <si>
    <t>Metal Legs</t>
  </si>
  <si>
    <t>Glass Parts</t>
  </si>
  <si>
    <t>Shelf Support</t>
  </si>
  <si>
    <t>Unknown</t>
  </si>
  <si>
    <t>Pal Cabinets</t>
  </si>
  <si>
    <t>Real wood edging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</si>
</sst>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 indent="2"/>
    </xf>
    <xf numFmtId="0" fontId="1" fillId="0" borderId="0" xfId="0" applyFont="1" applyAlignment="1">
      <alignment horizontal="right"/>
    </xf>
    <xf numFmtId="0" fontId="2" fillId="0" borderId="0" xfId="0" applyFont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right" indent="2"/>
    </xf>
    <xf numFmtId="164" fontId="1" fillId="0" borderId="0" xfId="0" applyNumberFormat="1" applyFont="1"/>
    <xf numFmtId="164" fontId="3" fillId="0" borderId="0" xfId="0" applyNumberFormat="1" applyFont="1" applyAlignment="1">
      <alignment horizontal="right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21FDF-8999-4CF0-AC2A-F3625835163F}">
  <dimension ref="A1:G170"/>
  <sheetViews>
    <sheetView tabSelected="1" workbookViewId="0">
      <selection activeCell="Q7" sqref="Q7"/>
    </sheetView>
  </sheetViews>
  <sheetFormatPr defaultRowHeight="15" x14ac:dyDescent="0.25"/>
  <cols>
    <col min="1" max="1" width="25" bestFit="1" customWidth="1"/>
    <col min="2" max="2" width="26.5703125" bestFit="1" customWidth="1"/>
    <col min="3" max="3" width="29.7109375" bestFit="1" customWidth="1"/>
    <col min="4" max="4" width="14.85546875" bestFit="1" customWidth="1"/>
    <col min="5" max="5" width="15.7109375" bestFit="1" customWidth="1"/>
    <col min="6" max="6" width="15.42578125" bestFit="1" customWidth="1"/>
    <col min="7" max="7" width="16" bestFit="1" customWidth="1"/>
  </cols>
  <sheetData>
    <row r="1" spans="1:7" ht="18.75" x14ac:dyDescent="0.3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4" t="s">
        <v>6</v>
      </c>
    </row>
    <row r="2" spans="1:7" ht="18.75" x14ac:dyDescent="0.3">
      <c r="A2" s="5" t="s">
        <v>7</v>
      </c>
      <c r="B2" s="5" t="s">
        <v>8</v>
      </c>
      <c r="C2" s="5" t="s">
        <v>9</v>
      </c>
      <c r="D2" s="6">
        <v>44621</v>
      </c>
      <c r="E2" s="7" t="s">
        <v>10</v>
      </c>
      <c r="F2" s="8">
        <v>840</v>
      </c>
      <c r="G2" s="5"/>
    </row>
    <row r="3" spans="1:7" ht="18.75" x14ac:dyDescent="0.3">
      <c r="A3" s="5" t="s">
        <v>7</v>
      </c>
      <c r="B3" s="5" t="s">
        <v>11</v>
      </c>
      <c r="C3" s="5" t="s">
        <v>12</v>
      </c>
      <c r="D3" s="6">
        <v>44636</v>
      </c>
      <c r="E3" s="7">
        <v>675</v>
      </c>
      <c r="F3" s="8">
        <v>1923.07</v>
      </c>
      <c r="G3" s="5"/>
    </row>
    <row r="4" spans="1:7" ht="18.75" x14ac:dyDescent="0.3">
      <c r="A4" s="5" t="s">
        <v>7</v>
      </c>
      <c r="B4" s="5" t="s">
        <v>13</v>
      </c>
      <c r="C4" s="5" t="s">
        <v>14</v>
      </c>
      <c r="D4" s="6">
        <v>44572</v>
      </c>
      <c r="E4" s="7">
        <v>1513788</v>
      </c>
      <c r="F4" s="8">
        <v>4272.47</v>
      </c>
      <c r="G4" s="5"/>
    </row>
    <row r="5" spans="1:7" ht="18.75" x14ac:dyDescent="0.3">
      <c r="A5" s="5" t="s">
        <v>7</v>
      </c>
      <c r="B5" s="5" t="s">
        <v>15</v>
      </c>
      <c r="C5" s="5" t="s">
        <v>16</v>
      </c>
      <c r="D5" s="6">
        <v>44602</v>
      </c>
      <c r="E5" s="7">
        <v>936880</v>
      </c>
      <c r="F5" s="8">
        <v>37.5</v>
      </c>
      <c r="G5" s="5"/>
    </row>
    <row r="6" spans="1:7" ht="18.75" x14ac:dyDescent="0.3">
      <c r="A6" s="5" t="s">
        <v>7</v>
      </c>
      <c r="B6" s="5" t="s">
        <v>15</v>
      </c>
      <c r="C6" s="5" t="s">
        <v>17</v>
      </c>
      <c r="D6" s="6">
        <v>44519</v>
      </c>
      <c r="E6" s="7">
        <v>650286</v>
      </c>
      <c r="F6" s="8">
        <v>269.88</v>
      </c>
      <c r="G6" s="5"/>
    </row>
    <row r="7" spans="1:7" ht="18.75" x14ac:dyDescent="0.3">
      <c r="A7" s="5" t="s">
        <v>7</v>
      </c>
      <c r="B7" s="5" t="s">
        <v>15</v>
      </c>
      <c r="C7" s="5" t="s">
        <v>17</v>
      </c>
      <c r="D7" s="6">
        <v>44511</v>
      </c>
      <c r="E7" s="7">
        <v>648633</v>
      </c>
      <c r="F7" s="8">
        <v>48.39</v>
      </c>
      <c r="G7" s="5"/>
    </row>
    <row r="8" spans="1:7" ht="18.75" x14ac:dyDescent="0.3">
      <c r="A8" s="5" t="s">
        <v>7</v>
      </c>
      <c r="B8" s="5" t="s">
        <v>15</v>
      </c>
      <c r="C8" s="5" t="s">
        <v>17</v>
      </c>
      <c r="D8" s="6">
        <v>44503</v>
      </c>
      <c r="E8" s="7">
        <v>646907</v>
      </c>
      <c r="F8" s="8">
        <v>290.89999999999998</v>
      </c>
      <c r="G8" s="5"/>
    </row>
    <row r="9" spans="1:7" ht="18.75" x14ac:dyDescent="0.3">
      <c r="A9" s="5" t="s">
        <v>7</v>
      </c>
      <c r="B9" s="5" t="s">
        <v>15</v>
      </c>
      <c r="C9" s="5" t="s">
        <v>18</v>
      </c>
      <c r="D9" s="6">
        <v>44621</v>
      </c>
      <c r="E9" s="7">
        <v>940162</v>
      </c>
      <c r="F9" s="8">
        <v>125.51</v>
      </c>
      <c r="G9" s="5"/>
    </row>
    <row r="10" spans="1:7" ht="18.75" x14ac:dyDescent="0.3">
      <c r="A10" s="5" t="s">
        <v>7</v>
      </c>
      <c r="B10" s="5" t="s">
        <v>19</v>
      </c>
      <c r="C10" s="5" t="s">
        <v>20</v>
      </c>
      <c r="D10" s="6">
        <v>44573</v>
      </c>
      <c r="E10" s="7">
        <v>12917</v>
      </c>
      <c r="F10" s="8">
        <v>2793.5</v>
      </c>
      <c r="G10" s="5"/>
    </row>
    <row r="11" spans="1:7" ht="18.75" x14ac:dyDescent="0.3">
      <c r="A11" s="5" t="s">
        <v>7</v>
      </c>
      <c r="B11" s="5" t="s">
        <v>21</v>
      </c>
      <c r="C11" s="5" t="s">
        <v>22</v>
      </c>
      <c r="D11" s="6">
        <v>44585</v>
      </c>
      <c r="E11" s="7">
        <v>105122</v>
      </c>
      <c r="F11" s="8">
        <v>2991.33</v>
      </c>
      <c r="G11" s="5"/>
    </row>
    <row r="12" spans="1:7" ht="18.75" x14ac:dyDescent="0.3">
      <c r="A12" s="5" t="s">
        <v>7</v>
      </c>
      <c r="B12" s="5" t="s">
        <v>21</v>
      </c>
      <c r="C12" s="5" t="s">
        <v>22</v>
      </c>
      <c r="D12" s="6">
        <v>44585</v>
      </c>
      <c r="E12" s="7">
        <v>105123</v>
      </c>
      <c r="F12" s="8">
        <v>2093.9299999999998</v>
      </c>
      <c r="G12" s="5"/>
    </row>
    <row r="13" spans="1:7" ht="18.75" x14ac:dyDescent="0.3">
      <c r="A13" s="5" t="s">
        <v>7</v>
      </c>
      <c r="B13" s="5" t="s">
        <v>23</v>
      </c>
      <c r="C13" s="5" t="s">
        <v>18</v>
      </c>
      <c r="D13" s="6">
        <v>44621</v>
      </c>
      <c r="E13" s="7">
        <v>126270</v>
      </c>
      <c r="F13" s="8">
        <v>736.17</v>
      </c>
      <c r="G13" s="5"/>
    </row>
    <row r="14" spans="1:7" ht="18.75" x14ac:dyDescent="0.3">
      <c r="A14" s="5" t="s">
        <v>7</v>
      </c>
      <c r="B14" s="5" t="s">
        <v>23</v>
      </c>
      <c r="C14" s="5" t="s">
        <v>18</v>
      </c>
      <c r="D14" s="6">
        <v>44615</v>
      </c>
      <c r="E14" s="7">
        <v>125507</v>
      </c>
      <c r="F14" s="8">
        <v>283.83999999999997</v>
      </c>
      <c r="G14" s="5"/>
    </row>
    <row r="15" spans="1:7" ht="18.75" x14ac:dyDescent="0.3">
      <c r="A15" s="5" t="s">
        <v>7</v>
      </c>
      <c r="B15" s="5" t="s">
        <v>23</v>
      </c>
      <c r="C15" s="5" t="s">
        <v>18</v>
      </c>
      <c r="D15" s="6">
        <v>44573</v>
      </c>
      <c r="E15" s="7">
        <v>19168</v>
      </c>
      <c r="F15" s="8">
        <v>4239.54</v>
      </c>
      <c r="G15" s="5"/>
    </row>
    <row r="16" spans="1:7" ht="18.75" x14ac:dyDescent="0.3">
      <c r="A16" s="5" t="s">
        <v>7</v>
      </c>
      <c r="B16" s="5" t="s">
        <v>23</v>
      </c>
      <c r="C16" s="5" t="s">
        <v>18</v>
      </c>
      <c r="D16" s="6">
        <v>44480</v>
      </c>
      <c r="E16" s="7">
        <v>108328</v>
      </c>
      <c r="F16" s="8">
        <v>271.98</v>
      </c>
      <c r="G16" s="9"/>
    </row>
    <row r="17" spans="1:7" ht="18.75" x14ac:dyDescent="0.3">
      <c r="A17" s="5" t="s">
        <v>7</v>
      </c>
      <c r="B17" s="5" t="s">
        <v>24</v>
      </c>
      <c r="C17" s="5" t="s">
        <v>25</v>
      </c>
      <c r="D17" s="6">
        <v>44648</v>
      </c>
      <c r="E17" s="7">
        <v>136880</v>
      </c>
      <c r="F17" s="8">
        <v>295</v>
      </c>
      <c r="G17" s="9">
        <v>21513.01</v>
      </c>
    </row>
    <row r="18" spans="1:7" ht="18.75" x14ac:dyDescent="0.3">
      <c r="A18" s="5" t="s">
        <v>26</v>
      </c>
      <c r="B18" s="5" t="s">
        <v>27</v>
      </c>
      <c r="C18" s="5" t="s">
        <v>28</v>
      </c>
      <c r="D18" s="6">
        <v>44562</v>
      </c>
      <c r="E18" s="7">
        <v>571347</v>
      </c>
      <c r="F18" s="8">
        <v>36.58</v>
      </c>
      <c r="G18" s="5"/>
    </row>
    <row r="19" spans="1:7" ht="18.75" x14ac:dyDescent="0.3">
      <c r="A19" s="5" t="s">
        <v>26</v>
      </c>
      <c r="B19" s="5" t="s">
        <v>29</v>
      </c>
      <c r="C19" s="5" t="s">
        <v>30</v>
      </c>
      <c r="D19" s="6">
        <v>44607</v>
      </c>
      <c r="E19" s="7">
        <v>167</v>
      </c>
      <c r="F19" s="8">
        <v>340</v>
      </c>
      <c r="G19" s="5"/>
    </row>
    <row r="20" spans="1:7" ht="18.75" x14ac:dyDescent="0.3">
      <c r="A20" s="5" t="s">
        <v>26</v>
      </c>
      <c r="B20" s="5" t="s">
        <v>31</v>
      </c>
      <c r="C20" s="5" t="s">
        <v>18</v>
      </c>
      <c r="D20" s="6">
        <v>44586</v>
      </c>
      <c r="E20" s="7">
        <v>238227</v>
      </c>
      <c r="F20" s="8">
        <v>597.5</v>
      </c>
      <c r="G20" s="5"/>
    </row>
    <row r="21" spans="1:7" ht="18.75" x14ac:dyDescent="0.3">
      <c r="A21" s="5" t="s">
        <v>26</v>
      </c>
      <c r="B21" s="5" t="s">
        <v>31</v>
      </c>
      <c r="C21" s="5" t="s">
        <v>32</v>
      </c>
      <c r="D21" s="6">
        <v>44580</v>
      </c>
      <c r="E21" s="7">
        <v>237969</v>
      </c>
      <c r="F21" s="8">
        <v>127.6</v>
      </c>
      <c r="G21" s="9">
        <v>1101.68</v>
      </c>
    </row>
    <row r="22" spans="1:7" ht="18.75" x14ac:dyDescent="0.3">
      <c r="A22" s="5" t="s">
        <v>33</v>
      </c>
      <c r="B22" s="5" t="s">
        <v>24</v>
      </c>
      <c r="C22" s="5" t="s">
        <v>34</v>
      </c>
      <c r="D22" s="6">
        <v>44572</v>
      </c>
      <c r="E22" s="7">
        <v>133370</v>
      </c>
      <c r="F22" s="8">
        <v>312</v>
      </c>
      <c r="G22" s="9"/>
    </row>
    <row r="23" spans="1:7" ht="18.75" x14ac:dyDescent="0.3">
      <c r="A23" s="5" t="s">
        <v>33</v>
      </c>
      <c r="B23" s="5" t="s">
        <v>35</v>
      </c>
      <c r="C23" s="5" t="s">
        <v>36</v>
      </c>
      <c r="D23" s="6">
        <v>44580</v>
      </c>
      <c r="E23" s="7" t="s">
        <v>10</v>
      </c>
      <c r="F23" s="8">
        <v>191</v>
      </c>
      <c r="G23" s="9"/>
    </row>
    <row r="24" spans="1:7" ht="18.75" x14ac:dyDescent="0.3">
      <c r="A24" s="5" t="s">
        <v>33</v>
      </c>
      <c r="B24" s="5" t="s">
        <v>37</v>
      </c>
      <c r="C24" s="5" t="s">
        <v>38</v>
      </c>
      <c r="D24" s="6">
        <v>44581</v>
      </c>
      <c r="E24" s="7">
        <v>3709734</v>
      </c>
      <c r="F24" s="8">
        <v>615.26</v>
      </c>
      <c r="G24" s="9"/>
    </row>
    <row r="25" spans="1:7" ht="18.75" x14ac:dyDescent="0.3">
      <c r="A25" s="5" t="s">
        <v>33</v>
      </c>
      <c r="B25" s="5" t="s">
        <v>39</v>
      </c>
      <c r="C25" s="5" t="s">
        <v>40</v>
      </c>
      <c r="D25" s="6">
        <v>44631</v>
      </c>
      <c r="E25" s="7">
        <v>1132742</v>
      </c>
      <c r="F25" s="8">
        <v>791.72</v>
      </c>
      <c r="G25" s="9"/>
    </row>
    <row r="26" spans="1:7" ht="18.75" x14ac:dyDescent="0.3">
      <c r="A26" s="5" t="s">
        <v>33</v>
      </c>
      <c r="B26" s="5" t="s">
        <v>41</v>
      </c>
      <c r="C26" s="5" t="s">
        <v>42</v>
      </c>
      <c r="D26" s="6">
        <v>44620</v>
      </c>
      <c r="E26" s="7" t="s">
        <v>10</v>
      </c>
      <c r="F26" s="8">
        <v>102.41</v>
      </c>
      <c r="G26" s="9"/>
    </row>
    <row r="27" spans="1:7" ht="18.75" x14ac:dyDescent="0.3">
      <c r="A27" s="5" t="s">
        <v>33</v>
      </c>
      <c r="B27" s="5" t="s">
        <v>43</v>
      </c>
      <c r="C27" s="5" t="s">
        <v>12</v>
      </c>
      <c r="D27" s="6">
        <v>44634</v>
      </c>
      <c r="E27" s="7">
        <v>8219</v>
      </c>
      <c r="F27" s="8">
        <v>177.6</v>
      </c>
      <c r="G27" s="9"/>
    </row>
    <row r="28" spans="1:7" ht="18.75" x14ac:dyDescent="0.3">
      <c r="A28" s="5" t="s">
        <v>33</v>
      </c>
      <c r="B28" s="5" t="s">
        <v>44</v>
      </c>
      <c r="C28" s="5" t="s">
        <v>45</v>
      </c>
      <c r="D28" s="6">
        <v>44572</v>
      </c>
      <c r="E28" s="7">
        <v>90063</v>
      </c>
      <c r="F28" s="8">
        <v>218.31</v>
      </c>
      <c r="G28" s="9"/>
    </row>
    <row r="29" spans="1:7" ht="18.75" x14ac:dyDescent="0.3">
      <c r="A29" s="5" t="s">
        <v>33</v>
      </c>
      <c r="B29" s="5" t="s">
        <v>44</v>
      </c>
      <c r="C29" s="5" t="s">
        <v>45</v>
      </c>
      <c r="D29" s="6">
        <v>44630</v>
      </c>
      <c r="E29" s="7">
        <v>90694</v>
      </c>
      <c r="F29" s="8">
        <v>219.62</v>
      </c>
      <c r="G29" s="9"/>
    </row>
    <row r="30" spans="1:7" ht="18.75" x14ac:dyDescent="0.3">
      <c r="A30" s="5" t="s">
        <v>33</v>
      </c>
      <c r="B30" s="5" t="s">
        <v>44</v>
      </c>
      <c r="C30" s="5" t="s">
        <v>46</v>
      </c>
      <c r="D30" s="6">
        <v>44594</v>
      </c>
      <c r="E30" s="7">
        <v>90309</v>
      </c>
      <c r="F30" s="8">
        <v>76.86</v>
      </c>
      <c r="G30" s="9"/>
    </row>
    <row r="31" spans="1:7" ht="18.75" x14ac:dyDescent="0.3">
      <c r="A31" s="5" t="s">
        <v>33</v>
      </c>
      <c r="B31" s="5" t="s">
        <v>44</v>
      </c>
      <c r="C31" s="5" t="s">
        <v>46</v>
      </c>
      <c r="D31" s="6">
        <v>44589</v>
      </c>
      <c r="E31" s="7">
        <v>90258</v>
      </c>
      <c r="F31" s="8">
        <v>162.26</v>
      </c>
      <c r="G31" s="9"/>
    </row>
    <row r="32" spans="1:7" ht="18.75" x14ac:dyDescent="0.3">
      <c r="A32" s="5" t="s">
        <v>33</v>
      </c>
      <c r="B32" s="5" t="s">
        <v>44</v>
      </c>
      <c r="C32" s="5" t="s">
        <v>45</v>
      </c>
      <c r="D32" s="6">
        <v>44566</v>
      </c>
      <c r="E32" s="7">
        <v>89987</v>
      </c>
      <c r="F32" s="8">
        <v>272.08999999999997</v>
      </c>
      <c r="G32" s="9"/>
    </row>
    <row r="33" spans="1:7" ht="18.75" x14ac:dyDescent="0.3">
      <c r="A33" s="5" t="s">
        <v>33</v>
      </c>
      <c r="B33" s="5" t="s">
        <v>44</v>
      </c>
      <c r="C33" s="5" t="s">
        <v>45</v>
      </c>
      <c r="D33" s="6">
        <v>44614</v>
      </c>
      <c r="E33" s="7" t="s">
        <v>10</v>
      </c>
      <c r="F33" s="8">
        <v>159.86000000000001</v>
      </c>
      <c r="G33" s="9"/>
    </row>
    <row r="34" spans="1:7" ht="18.75" x14ac:dyDescent="0.3">
      <c r="A34" s="5" t="s">
        <v>33</v>
      </c>
      <c r="B34" s="5" t="s">
        <v>44</v>
      </c>
      <c r="C34" s="5" t="s">
        <v>45</v>
      </c>
      <c r="D34" s="6">
        <v>44589</v>
      </c>
      <c r="E34" s="7" t="s">
        <v>10</v>
      </c>
      <c r="F34" s="8">
        <v>162.26</v>
      </c>
      <c r="G34" s="9"/>
    </row>
    <row r="35" spans="1:7" ht="18.75" x14ac:dyDescent="0.3">
      <c r="A35" s="5" t="s">
        <v>33</v>
      </c>
      <c r="B35" s="5" t="s">
        <v>31</v>
      </c>
      <c r="C35" s="5" t="s">
        <v>18</v>
      </c>
      <c r="D35" s="6">
        <v>44610</v>
      </c>
      <c r="E35" s="7">
        <v>239314</v>
      </c>
      <c r="F35" s="8">
        <v>130.31</v>
      </c>
      <c r="G35" s="9"/>
    </row>
    <row r="36" spans="1:7" ht="18.75" x14ac:dyDescent="0.3">
      <c r="A36" s="5" t="s">
        <v>33</v>
      </c>
      <c r="B36" s="5" t="s">
        <v>31</v>
      </c>
      <c r="C36" s="5" t="s">
        <v>18</v>
      </c>
      <c r="D36" s="6">
        <v>44600</v>
      </c>
      <c r="E36" s="7">
        <v>238892</v>
      </c>
      <c r="F36" s="8">
        <v>20.74</v>
      </c>
      <c r="G36" s="9"/>
    </row>
    <row r="37" spans="1:7" ht="18.75" x14ac:dyDescent="0.3">
      <c r="A37" s="5" t="s">
        <v>33</v>
      </c>
      <c r="B37" s="5" t="s">
        <v>31</v>
      </c>
      <c r="C37" s="5" t="s">
        <v>18</v>
      </c>
      <c r="D37" s="6">
        <v>44601</v>
      </c>
      <c r="E37" s="7">
        <v>238954</v>
      </c>
      <c r="F37" s="8">
        <v>2407.12</v>
      </c>
      <c r="G37" s="9"/>
    </row>
    <row r="38" spans="1:7" ht="18.75" x14ac:dyDescent="0.3">
      <c r="A38" s="5" t="s">
        <v>33</v>
      </c>
      <c r="B38" s="5" t="s">
        <v>31</v>
      </c>
      <c r="C38" s="5" t="s">
        <v>47</v>
      </c>
      <c r="D38" s="6">
        <v>44589</v>
      </c>
      <c r="E38" s="7">
        <v>238414</v>
      </c>
      <c r="F38" s="8">
        <v>75.849999999999994</v>
      </c>
      <c r="G38" s="9"/>
    </row>
    <row r="39" spans="1:7" ht="18.75" x14ac:dyDescent="0.3">
      <c r="A39" s="5" t="s">
        <v>33</v>
      </c>
      <c r="B39" s="5" t="s">
        <v>31</v>
      </c>
      <c r="C39" s="5" t="s">
        <v>18</v>
      </c>
      <c r="D39" s="6">
        <v>44586</v>
      </c>
      <c r="E39" s="7">
        <v>238226</v>
      </c>
      <c r="F39" s="8">
        <v>950.45</v>
      </c>
      <c r="G39" s="9"/>
    </row>
    <row r="40" spans="1:7" ht="18.75" x14ac:dyDescent="0.3">
      <c r="A40" s="5" t="s">
        <v>33</v>
      </c>
      <c r="B40" s="5" t="s">
        <v>31</v>
      </c>
      <c r="C40" s="5" t="s">
        <v>18</v>
      </c>
      <c r="D40" s="6">
        <v>44579</v>
      </c>
      <c r="E40" s="7">
        <v>237902</v>
      </c>
      <c r="F40" s="8">
        <v>1190.1300000000001</v>
      </c>
      <c r="G40" s="9"/>
    </row>
    <row r="41" spans="1:7" ht="18.75" x14ac:dyDescent="0.3">
      <c r="A41" s="5" t="s">
        <v>33</v>
      </c>
      <c r="B41" s="5" t="s">
        <v>31</v>
      </c>
      <c r="C41" s="5" t="s">
        <v>18</v>
      </c>
      <c r="D41" s="6">
        <v>44572</v>
      </c>
      <c r="E41" s="7">
        <v>237626</v>
      </c>
      <c r="F41" s="8">
        <v>330.78</v>
      </c>
      <c r="G41" s="9"/>
    </row>
    <row r="42" spans="1:7" ht="18.75" x14ac:dyDescent="0.3">
      <c r="A42" s="5" t="s">
        <v>33</v>
      </c>
      <c r="B42" s="5" t="s">
        <v>31</v>
      </c>
      <c r="C42" s="5" t="s">
        <v>48</v>
      </c>
      <c r="D42" s="6">
        <v>44567</v>
      </c>
      <c r="E42" s="7">
        <v>237503</v>
      </c>
      <c r="F42" s="8">
        <v>35.56</v>
      </c>
      <c r="G42" s="9"/>
    </row>
    <row r="43" spans="1:7" ht="18.75" x14ac:dyDescent="0.3">
      <c r="A43" s="5" t="s">
        <v>33</v>
      </c>
      <c r="B43" s="5" t="s">
        <v>31</v>
      </c>
      <c r="C43" s="5" t="s">
        <v>38</v>
      </c>
      <c r="D43" s="6">
        <v>44566</v>
      </c>
      <c r="E43" s="7">
        <v>237463</v>
      </c>
      <c r="F43" s="8">
        <v>1008.6</v>
      </c>
      <c r="G43" s="9"/>
    </row>
    <row r="44" spans="1:7" ht="18.75" x14ac:dyDescent="0.3">
      <c r="A44" s="5" t="s">
        <v>33</v>
      </c>
      <c r="B44" s="5" t="s">
        <v>31</v>
      </c>
      <c r="C44" s="5" t="s">
        <v>38</v>
      </c>
      <c r="D44" s="6">
        <v>44547</v>
      </c>
      <c r="E44" s="7">
        <v>237197</v>
      </c>
      <c r="F44" s="8">
        <v>1008.6</v>
      </c>
      <c r="G44" s="9"/>
    </row>
    <row r="45" spans="1:7" ht="18.75" x14ac:dyDescent="0.3">
      <c r="A45" s="5" t="s">
        <v>33</v>
      </c>
      <c r="B45" s="5" t="s">
        <v>31</v>
      </c>
      <c r="C45" s="5" t="s">
        <v>49</v>
      </c>
      <c r="D45" s="6">
        <v>44617</v>
      </c>
      <c r="E45" s="7">
        <v>239567</v>
      </c>
      <c r="F45" s="8">
        <v>63.34</v>
      </c>
      <c r="G45" s="9"/>
    </row>
    <row r="46" spans="1:7" ht="18.75" x14ac:dyDescent="0.3">
      <c r="A46" s="5" t="s">
        <v>33</v>
      </c>
      <c r="B46" s="5" t="s">
        <v>31</v>
      </c>
      <c r="C46" s="5" t="s">
        <v>50</v>
      </c>
      <c r="D46" s="6">
        <v>44601</v>
      </c>
      <c r="E46" s="7">
        <v>238945</v>
      </c>
      <c r="F46" s="8">
        <v>45</v>
      </c>
      <c r="G46" s="9"/>
    </row>
    <row r="47" spans="1:7" ht="18.75" x14ac:dyDescent="0.3">
      <c r="A47" s="5" t="s">
        <v>33</v>
      </c>
      <c r="B47" s="5" t="s">
        <v>31</v>
      </c>
      <c r="C47" s="5" t="s">
        <v>51</v>
      </c>
      <c r="D47" s="6">
        <v>44574</v>
      </c>
      <c r="E47" s="7">
        <v>237734</v>
      </c>
      <c r="F47" s="8">
        <v>35.56</v>
      </c>
      <c r="G47" s="9"/>
    </row>
    <row r="48" spans="1:7" ht="18.75" x14ac:dyDescent="0.3">
      <c r="A48" s="5" t="s">
        <v>33</v>
      </c>
      <c r="B48" s="5" t="s">
        <v>31</v>
      </c>
      <c r="C48" s="5" t="s">
        <v>18</v>
      </c>
      <c r="D48" s="6">
        <v>44638</v>
      </c>
      <c r="E48" s="7">
        <v>240408</v>
      </c>
      <c r="F48" s="8">
        <v>869.55</v>
      </c>
      <c r="G48" s="9"/>
    </row>
    <row r="49" spans="1:7" ht="18.75" x14ac:dyDescent="0.3">
      <c r="A49" s="5" t="s">
        <v>52</v>
      </c>
      <c r="B49" s="5" t="s">
        <v>31</v>
      </c>
      <c r="C49" s="5" t="s">
        <v>18</v>
      </c>
      <c r="D49" s="6">
        <v>44496</v>
      </c>
      <c r="E49" s="7">
        <v>235139</v>
      </c>
      <c r="F49" s="8">
        <v>92.92</v>
      </c>
      <c r="G49" s="9">
        <v>11725.76</v>
      </c>
    </row>
    <row r="50" spans="1:7" ht="18.75" x14ac:dyDescent="0.3">
      <c r="A50" s="5" t="s">
        <v>53</v>
      </c>
      <c r="B50" s="5" t="s">
        <v>54</v>
      </c>
      <c r="C50" s="5" t="s">
        <v>18</v>
      </c>
      <c r="D50" s="6">
        <v>44616</v>
      </c>
      <c r="E50" s="7" t="s">
        <v>55</v>
      </c>
      <c r="F50" s="8">
        <v>11.96</v>
      </c>
      <c r="G50" s="9"/>
    </row>
    <row r="51" spans="1:7" ht="18.75" x14ac:dyDescent="0.3">
      <c r="A51" s="5" t="s">
        <v>53</v>
      </c>
      <c r="B51" s="5" t="s">
        <v>31</v>
      </c>
      <c r="C51" s="5" t="s">
        <v>56</v>
      </c>
      <c r="D51" s="6">
        <v>44544</v>
      </c>
      <c r="E51" s="7">
        <v>237092</v>
      </c>
      <c r="F51" s="8">
        <v>567.86</v>
      </c>
      <c r="G51" s="9"/>
    </row>
    <row r="52" spans="1:7" ht="18.75" x14ac:dyDescent="0.3">
      <c r="A52" s="5" t="s">
        <v>53</v>
      </c>
      <c r="B52" s="5" t="s">
        <v>31</v>
      </c>
      <c r="C52" s="5" t="s">
        <v>18</v>
      </c>
      <c r="D52" s="6">
        <v>44531</v>
      </c>
      <c r="E52" s="7">
        <v>236627</v>
      </c>
      <c r="F52" s="8">
        <v>367.83</v>
      </c>
      <c r="G52" s="9">
        <v>947.65</v>
      </c>
    </row>
    <row r="53" spans="1:7" ht="18.75" x14ac:dyDescent="0.3">
      <c r="A53" s="5" t="s">
        <v>57</v>
      </c>
      <c r="B53" s="5" t="s">
        <v>31</v>
      </c>
      <c r="C53" s="5" t="s">
        <v>18</v>
      </c>
      <c r="D53" s="6">
        <v>44572</v>
      </c>
      <c r="E53" s="7">
        <v>237627</v>
      </c>
      <c r="F53" s="8">
        <v>616.42999999999995</v>
      </c>
      <c r="G53" s="9"/>
    </row>
    <row r="54" spans="1:7" ht="18.75" x14ac:dyDescent="0.3">
      <c r="A54" s="5" t="s">
        <v>57</v>
      </c>
      <c r="B54" s="5" t="s">
        <v>58</v>
      </c>
      <c r="C54" s="5" t="s">
        <v>18</v>
      </c>
      <c r="D54" s="6">
        <v>44249</v>
      </c>
      <c r="E54" s="7" t="s">
        <v>55</v>
      </c>
      <c r="F54" s="8">
        <v>9.5</v>
      </c>
      <c r="G54" s="9"/>
    </row>
    <row r="55" spans="1:7" ht="18.75" x14ac:dyDescent="0.3">
      <c r="A55" s="5" t="s">
        <v>57</v>
      </c>
      <c r="B55" s="5" t="s">
        <v>58</v>
      </c>
      <c r="C55" s="5" t="s">
        <v>18</v>
      </c>
      <c r="D55" s="6">
        <v>44249</v>
      </c>
      <c r="E55" s="7" t="s">
        <v>55</v>
      </c>
      <c r="F55" s="8">
        <v>67.17</v>
      </c>
      <c r="G55" s="9">
        <v>693.1</v>
      </c>
    </row>
    <row r="56" spans="1:7" ht="18.75" x14ac:dyDescent="0.3">
      <c r="A56" s="5" t="s">
        <v>59</v>
      </c>
      <c r="B56" s="5" t="s">
        <v>60</v>
      </c>
      <c r="C56" s="5" t="s">
        <v>61</v>
      </c>
      <c r="D56" s="6">
        <v>44578</v>
      </c>
      <c r="E56" s="7">
        <v>718805</v>
      </c>
      <c r="F56" s="8">
        <v>313.89999999999998</v>
      </c>
      <c r="G56" s="9"/>
    </row>
    <row r="57" spans="1:7" ht="18.75" x14ac:dyDescent="0.3">
      <c r="A57" s="5" t="s">
        <v>59</v>
      </c>
      <c r="B57" s="5" t="s">
        <v>31</v>
      </c>
      <c r="C57" s="5" t="s">
        <v>40</v>
      </c>
      <c r="D57" s="6">
        <v>44538</v>
      </c>
      <c r="E57" s="7">
        <v>236855</v>
      </c>
      <c r="F57" s="8">
        <v>124.83</v>
      </c>
      <c r="G57" s="9"/>
    </row>
    <row r="58" spans="1:7" ht="18.75" x14ac:dyDescent="0.3">
      <c r="A58" s="5" t="s">
        <v>59</v>
      </c>
      <c r="B58" s="5" t="s">
        <v>31</v>
      </c>
      <c r="C58" s="5" t="s">
        <v>62</v>
      </c>
      <c r="D58" s="6">
        <v>44631</v>
      </c>
      <c r="E58" s="7">
        <v>240157</v>
      </c>
      <c r="F58" s="8">
        <v>1.05</v>
      </c>
      <c r="G58" s="9"/>
    </row>
    <row r="59" spans="1:7" ht="18.75" x14ac:dyDescent="0.3">
      <c r="A59" s="5" t="s">
        <v>59</v>
      </c>
      <c r="B59" s="5" t="s">
        <v>63</v>
      </c>
      <c r="C59" s="5" t="s">
        <v>64</v>
      </c>
      <c r="D59" s="6">
        <v>44616</v>
      </c>
      <c r="E59" s="7" t="s">
        <v>55</v>
      </c>
      <c r="F59" s="8">
        <v>81.81</v>
      </c>
      <c r="G59" s="9">
        <v>521.59</v>
      </c>
    </row>
    <row r="60" spans="1:7" ht="18.75" x14ac:dyDescent="0.3">
      <c r="A60" s="5" t="s">
        <v>65</v>
      </c>
      <c r="B60" s="5" t="s">
        <v>31</v>
      </c>
      <c r="C60" s="5" t="s">
        <v>40</v>
      </c>
      <c r="D60" s="6">
        <v>44601</v>
      </c>
      <c r="E60" s="7">
        <v>238952</v>
      </c>
      <c r="F60" s="8">
        <v>335.79</v>
      </c>
      <c r="G60" s="9">
        <v>335.79</v>
      </c>
    </row>
    <row r="61" spans="1:7" ht="18.75" x14ac:dyDescent="0.3">
      <c r="A61" s="5" t="s">
        <v>66</v>
      </c>
      <c r="B61" s="5" t="s">
        <v>67</v>
      </c>
      <c r="C61" s="5" t="s">
        <v>18</v>
      </c>
      <c r="D61" s="6">
        <v>44600</v>
      </c>
      <c r="E61" s="7" t="s">
        <v>10</v>
      </c>
      <c r="F61" s="8">
        <v>278.58999999999997</v>
      </c>
      <c r="G61" s="9"/>
    </row>
    <row r="62" spans="1:7" ht="18.75" x14ac:dyDescent="0.3">
      <c r="A62" s="5" t="s">
        <v>66</v>
      </c>
      <c r="B62" s="5" t="s">
        <v>68</v>
      </c>
      <c r="C62" s="5" t="s">
        <v>69</v>
      </c>
      <c r="D62" s="6">
        <v>44545</v>
      </c>
      <c r="E62" s="7">
        <v>8010177</v>
      </c>
      <c r="F62" s="8">
        <v>150.1</v>
      </c>
      <c r="G62" s="9"/>
    </row>
    <row r="63" spans="1:7" ht="18.75" x14ac:dyDescent="0.3">
      <c r="A63" s="5" t="s">
        <v>66</v>
      </c>
      <c r="B63" s="5" t="s">
        <v>70</v>
      </c>
      <c r="C63" s="5" t="s">
        <v>71</v>
      </c>
      <c r="D63" s="6">
        <v>44594</v>
      </c>
      <c r="E63" s="7" t="s">
        <v>10</v>
      </c>
      <c r="F63" s="8">
        <v>84.64</v>
      </c>
      <c r="G63" s="9"/>
    </row>
    <row r="64" spans="1:7" ht="18.75" x14ac:dyDescent="0.3">
      <c r="A64" s="5" t="s">
        <v>66</v>
      </c>
      <c r="B64" s="5" t="s">
        <v>72</v>
      </c>
      <c r="C64" s="5" t="s">
        <v>73</v>
      </c>
      <c r="D64" s="6">
        <v>44551</v>
      </c>
      <c r="E64" s="7">
        <v>6455086</v>
      </c>
      <c r="F64" s="8">
        <v>76.2</v>
      </c>
      <c r="G64" s="9"/>
    </row>
    <row r="65" spans="1:7" ht="18.75" x14ac:dyDescent="0.3">
      <c r="A65" s="5" t="s">
        <v>66</v>
      </c>
      <c r="B65" s="5" t="s">
        <v>74</v>
      </c>
      <c r="C65" s="5" t="s">
        <v>75</v>
      </c>
      <c r="D65" s="6">
        <v>44607</v>
      </c>
      <c r="E65" s="7">
        <v>4967</v>
      </c>
      <c r="F65" s="8">
        <v>151.07</v>
      </c>
      <c r="G65" s="9"/>
    </row>
    <row r="66" spans="1:7" ht="18.75" x14ac:dyDescent="0.3">
      <c r="A66" s="5" t="s">
        <v>66</v>
      </c>
      <c r="B66" s="5" t="s">
        <v>31</v>
      </c>
      <c r="C66" s="5" t="s">
        <v>76</v>
      </c>
      <c r="D66" s="6">
        <v>44550</v>
      </c>
      <c r="E66" s="7">
        <v>237268</v>
      </c>
      <c r="F66" s="8">
        <v>8.82</v>
      </c>
      <c r="G66" s="9"/>
    </row>
    <row r="67" spans="1:7" ht="18.75" x14ac:dyDescent="0.3">
      <c r="A67" s="5" t="s">
        <v>66</v>
      </c>
      <c r="B67" s="5" t="s">
        <v>31</v>
      </c>
      <c r="C67" s="5" t="s">
        <v>18</v>
      </c>
      <c r="D67" s="6">
        <v>44538</v>
      </c>
      <c r="E67" s="7">
        <v>236852</v>
      </c>
      <c r="F67" s="8">
        <v>225.39</v>
      </c>
      <c r="G67" s="9"/>
    </row>
    <row r="68" spans="1:7" ht="18.75" x14ac:dyDescent="0.3">
      <c r="A68" s="5" t="s">
        <v>66</v>
      </c>
      <c r="B68" s="5" t="s">
        <v>31</v>
      </c>
      <c r="C68" s="5" t="s">
        <v>18</v>
      </c>
      <c r="D68" s="6">
        <v>44529</v>
      </c>
      <c r="E68" s="7">
        <v>236464</v>
      </c>
      <c r="F68" s="8">
        <v>837.33</v>
      </c>
      <c r="G68" s="9"/>
    </row>
    <row r="69" spans="1:7" ht="18.75" x14ac:dyDescent="0.3">
      <c r="A69" s="5" t="s">
        <v>66</v>
      </c>
      <c r="B69" s="5" t="s">
        <v>31</v>
      </c>
      <c r="C69" s="5" t="s">
        <v>18</v>
      </c>
      <c r="D69" s="6">
        <v>44524</v>
      </c>
      <c r="E69" s="7">
        <v>236278</v>
      </c>
      <c r="F69" s="8">
        <v>392.1</v>
      </c>
      <c r="G69" s="9">
        <v>2204.2399999999998</v>
      </c>
    </row>
    <row r="70" spans="1:7" ht="18.75" x14ac:dyDescent="0.3">
      <c r="A70" s="5" t="s">
        <v>77</v>
      </c>
      <c r="B70" s="5" t="s">
        <v>31</v>
      </c>
      <c r="C70" s="5" t="s">
        <v>18</v>
      </c>
      <c r="D70" s="6">
        <v>44634</v>
      </c>
      <c r="E70" s="7">
        <v>240209</v>
      </c>
      <c r="F70" s="8">
        <f>1169.4-760</f>
        <v>409.40000000000009</v>
      </c>
      <c r="G70" s="9">
        <v>409.4</v>
      </c>
    </row>
    <row r="71" spans="1:7" ht="18.75" x14ac:dyDescent="0.3">
      <c r="A71" s="5" t="s">
        <v>78</v>
      </c>
      <c r="B71" s="5" t="s">
        <v>31</v>
      </c>
      <c r="C71" s="5" t="s">
        <v>47</v>
      </c>
      <c r="D71" s="6">
        <v>44538</v>
      </c>
      <c r="E71" s="7">
        <v>236854</v>
      </c>
      <c r="F71" s="8">
        <v>21.17</v>
      </c>
      <c r="G71" s="9"/>
    </row>
    <row r="72" spans="1:7" ht="18.75" x14ac:dyDescent="0.3">
      <c r="A72" s="5" t="s">
        <v>78</v>
      </c>
      <c r="B72" s="5" t="s">
        <v>31</v>
      </c>
      <c r="C72" s="5" t="s">
        <v>40</v>
      </c>
      <c r="D72" s="6">
        <v>44531</v>
      </c>
      <c r="E72" s="7">
        <v>236632</v>
      </c>
      <c r="F72" s="8">
        <v>50.01</v>
      </c>
      <c r="G72" s="9"/>
    </row>
    <row r="73" spans="1:7" ht="18.75" x14ac:dyDescent="0.3">
      <c r="A73" s="5" t="s">
        <v>78</v>
      </c>
      <c r="B73" s="5" t="s">
        <v>31</v>
      </c>
      <c r="C73" s="5" t="s">
        <v>18</v>
      </c>
      <c r="D73" s="6">
        <v>44529</v>
      </c>
      <c r="E73" s="7">
        <v>236465</v>
      </c>
      <c r="F73" s="8">
        <v>168.64</v>
      </c>
      <c r="G73" s="9">
        <v>239.82</v>
      </c>
    </row>
    <row r="74" spans="1:7" ht="18.75" x14ac:dyDescent="0.3">
      <c r="A74" s="5" t="s">
        <v>79</v>
      </c>
      <c r="B74" s="5" t="s">
        <v>23</v>
      </c>
      <c r="C74" s="5" t="s">
        <v>18</v>
      </c>
      <c r="D74" s="6">
        <v>44617</v>
      </c>
      <c r="E74" s="7">
        <v>127013</v>
      </c>
      <c r="F74" s="8">
        <v>1580.51</v>
      </c>
      <c r="G74" s="9"/>
    </row>
    <row r="75" spans="1:7" ht="18.75" x14ac:dyDescent="0.3">
      <c r="A75" s="5" t="s">
        <v>79</v>
      </c>
      <c r="B75" s="5" t="s">
        <v>23</v>
      </c>
      <c r="C75" s="5" t="s">
        <v>18</v>
      </c>
      <c r="D75" s="6">
        <v>44596</v>
      </c>
      <c r="E75" s="7">
        <v>19641</v>
      </c>
      <c r="F75" s="8">
        <v>1314.33</v>
      </c>
      <c r="G75" s="9"/>
    </row>
    <row r="76" spans="1:7" ht="18.75" x14ac:dyDescent="0.3">
      <c r="A76" s="5" t="s">
        <v>79</v>
      </c>
      <c r="B76" s="5" t="s">
        <v>27</v>
      </c>
      <c r="C76" s="5" t="s">
        <v>80</v>
      </c>
      <c r="D76" s="6">
        <v>44630</v>
      </c>
      <c r="E76" s="7">
        <v>1001291544</v>
      </c>
      <c r="F76" s="8">
        <v>46.78</v>
      </c>
      <c r="G76" s="9"/>
    </row>
    <row r="77" spans="1:7" ht="18.75" x14ac:dyDescent="0.3">
      <c r="A77" s="5" t="s">
        <v>79</v>
      </c>
      <c r="B77" s="5" t="s">
        <v>31</v>
      </c>
      <c r="C77" s="5" t="s">
        <v>18</v>
      </c>
      <c r="D77" s="6">
        <v>44634</v>
      </c>
      <c r="E77" s="7">
        <v>240209</v>
      </c>
      <c r="F77" s="8">
        <v>760</v>
      </c>
      <c r="G77" s="9"/>
    </row>
    <row r="78" spans="1:7" ht="18.75" x14ac:dyDescent="0.3">
      <c r="A78" s="5" t="s">
        <v>79</v>
      </c>
      <c r="B78" s="5" t="s">
        <v>31</v>
      </c>
      <c r="C78" s="5" t="s">
        <v>81</v>
      </c>
      <c r="D78" s="6">
        <v>44631</v>
      </c>
      <c r="E78" s="7">
        <v>240138</v>
      </c>
      <c r="F78" s="8">
        <v>591.57000000000005</v>
      </c>
      <c r="G78" s="9"/>
    </row>
    <row r="79" spans="1:7" ht="18.75" x14ac:dyDescent="0.3">
      <c r="A79" s="5" t="s">
        <v>79</v>
      </c>
      <c r="B79" s="5" t="s">
        <v>31</v>
      </c>
      <c r="C79" s="5" t="s">
        <v>18</v>
      </c>
      <c r="D79" s="6">
        <v>44631</v>
      </c>
      <c r="E79" s="7">
        <v>240139</v>
      </c>
      <c r="F79" s="8">
        <v>4838.3599999999997</v>
      </c>
      <c r="G79" s="9"/>
    </row>
    <row r="80" spans="1:7" ht="18.75" x14ac:dyDescent="0.3">
      <c r="A80" s="5" t="s">
        <v>79</v>
      </c>
      <c r="B80" s="5" t="s">
        <v>31</v>
      </c>
      <c r="C80" s="5" t="s">
        <v>18</v>
      </c>
      <c r="D80" s="6">
        <v>44638</v>
      </c>
      <c r="E80" s="7">
        <v>240409</v>
      </c>
      <c r="F80" s="8">
        <v>72.13</v>
      </c>
      <c r="G80" s="9">
        <v>9203.68</v>
      </c>
    </row>
    <row r="81" spans="1:7" ht="18.75" x14ac:dyDescent="0.3">
      <c r="A81" s="5" t="s">
        <v>82</v>
      </c>
      <c r="B81" s="5" t="s">
        <v>24</v>
      </c>
      <c r="C81" s="5" t="s">
        <v>83</v>
      </c>
      <c r="D81" s="6">
        <v>44578</v>
      </c>
      <c r="E81" s="7">
        <v>133660</v>
      </c>
      <c r="F81" s="8">
        <v>400</v>
      </c>
      <c r="G81" s="9"/>
    </row>
    <row r="82" spans="1:7" ht="18.75" x14ac:dyDescent="0.3">
      <c r="A82" s="5" t="s">
        <v>82</v>
      </c>
      <c r="B82" s="5" t="s">
        <v>84</v>
      </c>
      <c r="C82" s="5" t="s">
        <v>83</v>
      </c>
      <c r="D82" s="6">
        <v>44623</v>
      </c>
      <c r="E82" s="7" t="s">
        <v>10</v>
      </c>
      <c r="F82" s="8">
        <v>73.95</v>
      </c>
      <c r="G82" s="9"/>
    </row>
    <row r="83" spans="1:7" ht="18.75" x14ac:dyDescent="0.3">
      <c r="A83" s="5" t="s">
        <v>82</v>
      </c>
      <c r="B83" s="5" t="s">
        <v>72</v>
      </c>
      <c r="C83" s="5" t="s">
        <v>18</v>
      </c>
      <c r="D83" s="6">
        <v>44578</v>
      </c>
      <c r="E83" s="7">
        <v>7685909</v>
      </c>
      <c r="F83" s="8">
        <f>86.35+4.95</f>
        <v>91.3</v>
      </c>
      <c r="G83" s="9"/>
    </row>
    <row r="84" spans="1:7" ht="18.75" x14ac:dyDescent="0.3">
      <c r="A84" s="5" t="s">
        <v>82</v>
      </c>
      <c r="B84" s="5" t="s">
        <v>72</v>
      </c>
      <c r="C84" s="5" t="s">
        <v>85</v>
      </c>
      <c r="D84" s="6">
        <v>44629</v>
      </c>
      <c r="E84" s="7" t="s">
        <v>10</v>
      </c>
      <c r="F84" s="8">
        <v>32.700000000000003</v>
      </c>
      <c r="G84" s="9"/>
    </row>
    <row r="85" spans="1:7" ht="18.75" x14ac:dyDescent="0.3">
      <c r="A85" s="5" t="s">
        <v>82</v>
      </c>
      <c r="B85" s="5" t="s">
        <v>72</v>
      </c>
      <c r="C85" s="5" t="s">
        <v>86</v>
      </c>
      <c r="D85" s="6">
        <v>44601</v>
      </c>
      <c r="E85" s="7" t="s">
        <v>10</v>
      </c>
      <c r="F85" s="8">
        <v>47</v>
      </c>
      <c r="G85" s="9"/>
    </row>
    <row r="86" spans="1:7" ht="18.75" x14ac:dyDescent="0.3">
      <c r="A86" s="5" t="s">
        <v>82</v>
      </c>
      <c r="B86" s="5" t="s">
        <v>74</v>
      </c>
      <c r="C86" s="5" t="s">
        <v>75</v>
      </c>
      <c r="D86" s="6">
        <v>44616</v>
      </c>
      <c r="E86" s="7">
        <v>4985</v>
      </c>
      <c r="F86" s="8">
        <v>90.86</v>
      </c>
      <c r="G86" s="9"/>
    </row>
    <row r="87" spans="1:7" ht="18.75" x14ac:dyDescent="0.3">
      <c r="A87" s="5" t="s">
        <v>82</v>
      </c>
      <c r="B87" s="5" t="s">
        <v>39</v>
      </c>
      <c r="C87" s="5" t="s">
        <v>83</v>
      </c>
      <c r="D87" s="6">
        <v>44574</v>
      </c>
      <c r="E87" s="7">
        <v>1122193</v>
      </c>
      <c r="F87" s="8">
        <v>267.68</v>
      </c>
      <c r="G87" s="9"/>
    </row>
    <row r="88" spans="1:7" ht="18.75" x14ac:dyDescent="0.3">
      <c r="A88" s="5" t="s">
        <v>82</v>
      </c>
      <c r="B88" s="5" t="s">
        <v>54</v>
      </c>
      <c r="C88" s="5" t="s">
        <v>18</v>
      </c>
      <c r="D88" s="6">
        <v>44616</v>
      </c>
      <c r="E88" s="7" t="s">
        <v>55</v>
      </c>
      <c r="F88" s="8">
        <v>19.95</v>
      </c>
      <c r="G88" s="9"/>
    </row>
    <row r="89" spans="1:7" ht="18.75" x14ac:dyDescent="0.3">
      <c r="A89" s="5" t="s">
        <v>82</v>
      </c>
      <c r="B89" s="5" t="s">
        <v>54</v>
      </c>
      <c r="C89" s="5" t="s">
        <v>18</v>
      </c>
      <c r="D89" s="6">
        <v>44616</v>
      </c>
      <c r="E89" s="7" t="s">
        <v>55</v>
      </c>
      <c r="F89" s="8">
        <v>14.03</v>
      </c>
      <c r="G89" s="9"/>
    </row>
    <row r="90" spans="1:7" ht="18.75" x14ac:dyDescent="0.3">
      <c r="A90" s="5" t="s">
        <v>82</v>
      </c>
      <c r="B90" s="5" t="s">
        <v>31</v>
      </c>
      <c r="C90" s="5" t="s">
        <v>87</v>
      </c>
      <c r="D90" s="6">
        <v>44572</v>
      </c>
      <c r="E90" s="7">
        <v>237628</v>
      </c>
      <c r="F90" s="8">
        <v>112.78</v>
      </c>
      <c r="G90" s="9"/>
    </row>
    <row r="91" spans="1:7" ht="18.75" x14ac:dyDescent="0.3">
      <c r="A91" s="5" t="s">
        <v>82</v>
      </c>
      <c r="B91" s="5" t="s">
        <v>31</v>
      </c>
      <c r="C91" s="5" t="s">
        <v>87</v>
      </c>
      <c r="D91" s="6">
        <v>44572</v>
      </c>
      <c r="E91" s="7">
        <v>237620</v>
      </c>
      <c r="F91" s="8">
        <v>904.39</v>
      </c>
      <c r="G91" s="9"/>
    </row>
    <row r="92" spans="1:7" ht="18.75" x14ac:dyDescent="0.3">
      <c r="A92" s="5" t="s">
        <v>82</v>
      </c>
      <c r="B92" s="5" t="s">
        <v>58</v>
      </c>
      <c r="C92" s="5" t="s">
        <v>18</v>
      </c>
      <c r="D92" s="6">
        <v>44616</v>
      </c>
      <c r="E92" s="7" t="s">
        <v>55</v>
      </c>
      <c r="F92" s="8">
        <v>92.5</v>
      </c>
      <c r="G92" s="9">
        <v>2147.14</v>
      </c>
    </row>
    <row r="93" spans="1:7" ht="18.75" x14ac:dyDescent="0.3">
      <c r="A93" s="5" t="s">
        <v>88</v>
      </c>
      <c r="B93" s="5" t="s">
        <v>89</v>
      </c>
      <c r="C93" s="5" t="s">
        <v>90</v>
      </c>
      <c r="D93" s="6">
        <v>44620</v>
      </c>
      <c r="E93" s="7" t="s">
        <v>10</v>
      </c>
      <c r="F93" s="8">
        <v>75.58</v>
      </c>
      <c r="G93" s="9">
        <v>75.58</v>
      </c>
    </row>
    <row r="94" spans="1:7" ht="18.75" x14ac:dyDescent="0.3">
      <c r="A94" s="5" t="s">
        <v>91</v>
      </c>
      <c r="B94" s="5" t="s">
        <v>31</v>
      </c>
      <c r="C94" s="5" t="s">
        <v>92</v>
      </c>
      <c r="D94" s="6">
        <v>44495</v>
      </c>
      <c r="E94" s="7">
        <v>235057</v>
      </c>
      <c r="F94" s="8">
        <v>83.36</v>
      </c>
      <c r="G94" s="9"/>
    </row>
    <row r="95" spans="1:7" ht="18.75" x14ac:dyDescent="0.3">
      <c r="A95" s="5" t="s">
        <v>91</v>
      </c>
      <c r="B95" s="5" t="s">
        <v>31</v>
      </c>
      <c r="C95" s="5" t="s">
        <v>93</v>
      </c>
      <c r="D95" s="6">
        <v>44484</v>
      </c>
      <c r="E95" s="7">
        <v>234689</v>
      </c>
      <c r="F95" s="8">
        <v>44</v>
      </c>
      <c r="G95" s="9"/>
    </row>
    <row r="96" spans="1:7" ht="18.75" x14ac:dyDescent="0.3">
      <c r="A96" s="5" t="s">
        <v>91</v>
      </c>
      <c r="B96" s="5" t="s">
        <v>31</v>
      </c>
      <c r="C96" s="5" t="s">
        <v>18</v>
      </c>
      <c r="D96" s="6">
        <v>44473</v>
      </c>
      <c r="E96" s="7">
        <v>234283</v>
      </c>
      <c r="F96" s="8">
        <v>2426.59</v>
      </c>
      <c r="G96" s="9">
        <v>2553.9499999999998</v>
      </c>
    </row>
    <row r="97" spans="1:7" ht="18.75" x14ac:dyDescent="0.3">
      <c r="A97" s="5" t="s">
        <v>94</v>
      </c>
      <c r="B97" s="5" t="s">
        <v>31</v>
      </c>
      <c r="C97" s="5" t="s">
        <v>18</v>
      </c>
      <c r="D97" s="6">
        <v>44286</v>
      </c>
      <c r="E97" s="7">
        <v>240941</v>
      </c>
      <c r="F97" s="8">
        <v>46.74</v>
      </c>
      <c r="G97" s="9">
        <v>46.74</v>
      </c>
    </row>
    <row r="98" spans="1:7" ht="18.75" x14ac:dyDescent="0.3">
      <c r="A98" s="5" t="s">
        <v>95</v>
      </c>
      <c r="B98" s="5" t="s">
        <v>96</v>
      </c>
      <c r="C98" s="5" t="s">
        <v>97</v>
      </c>
      <c r="D98" s="6">
        <v>44613</v>
      </c>
      <c r="E98" s="7" t="s">
        <v>10</v>
      </c>
      <c r="F98" s="8">
        <v>41.65</v>
      </c>
      <c r="G98" s="9"/>
    </row>
    <row r="99" spans="1:7" ht="18.75" x14ac:dyDescent="0.3">
      <c r="A99" s="5" t="s">
        <v>95</v>
      </c>
      <c r="B99" s="5" t="s">
        <v>31</v>
      </c>
      <c r="C99" s="5" t="s">
        <v>87</v>
      </c>
      <c r="D99" s="6">
        <v>44567</v>
      </c>
      <c r="E99" s="7">
        <v>237504</v>
      </c>
      <c r="F99" s="8">
        <v>17.78</v>
      </c>
      <c r="G99" s="9">
        <v>59.43</v>
      </c>
    </row>
    <row r="100" spans="1:7" ht="18.75" x14ac:dyDescent="0.3">
      <c r="A100" s="5" t="s">
        <v>98</v>
      </c>
      <c r="B100" s="5" t="s">
        <v>99</v>
      </c>
      <c r="C100" s="5" t="s">
        <v>100</v>
      </c>
      <c r="D100" s="6">
        <v>44566</v>
      </c>
      <c r="E100" s="7">
        <v>80001</v>
      </c>
      <c r="F100" s="8">
        <v>485</v>
      </c>
      <c r="G100" s="9"/>
    </row>
    <row r="101" spans="1:7" ht="18.75" x14ac:dyDescent="0.3">
      <c r="A101" s="5" t="s">
        <v>98</v>
      </c>
      <c r="B101" s="5" t="s">
        <v>39</v>
      </c>
      <c r="C101" s="5" t="s">
        <v>101</v>
      </c>
      <c r="D101" s="6">
        <v>44530</v>
      </c>
      <c r="E101" s="7">
        <v>1152420</v>
      </c>
      <c r="F101" s="8">
        <v>326.56</v>
      </c>
      <c r="G101" s="9"/>
    </row>
    <row r="102" spans="1:7" ht="18.75" x14ac:dyDescent="0.3">
      <c r="A102" s="5" t="s">
        <v>98</v>
      </c>
      <c r="B102" s="5" t="s">
        <v>102</v>
      </c>
      <c r="C102" s="5" t="s">
        <v>75</v>
      </c>
      <c r="D102" s="6">
        <v>44606</v>
      </c>
      <c r="E102" s="7" t="s">
        <v>10</v>
      </c>
      <c r="F102" s="8">
        <v>467.44</v>
      </c>
      <c r="G102" s="9">
        <v>1279</v>
      </c>
    </row>
    <row r="103" spans="1:7" ht="18.75" x14ac:dyDescent="0.3">
      <c r="A103" s="5" t="s">
        <v>103</v>
      </c>
      <c r="B103" s="5" t="s">
        <v>24</v>
      </c>
      <c r="C103" s="5" t="s">
        <v>104</v>
      </c>
      <c r="D103" s="6">
        <v>44609</v>
      </c>
      <c r="E103" s="7">
        <v>135250</v>
      </c>
      <c r="F103" s="8">
        <v>375.3</v>
      </c>
      <c r="G103" s="9">
        <v>375.3</v>
      </c>
    </row>
    <row r="104" spans="1:7" ht="18.75" x14ac:dyDescent="0.3">
      <c r="A104" s="5" t="s">
        <v>105</v>
      </c>
      <c r="B104" s="5" t="s">
        <v>106</v>
      </c>
      <c r="C104" s="5" t="s">
        <v>42</v>
      </c>
      <c r="D104" s="6">
        <v>44620</v>
      </c>
      <c r="E104" s="7" t="s">
        <v>10</v>
      </c>
      <c r="F104" s="8">
        <v>35.299999999999997</v>
      </c>
      <c r="G104" s="9"/>
    </row>
    <row r="105" spans="1:7" ht="18.75" x14ac:dyDescent="0.3">
      <c r="A105" s="5" t="s">
        <v>105</v>
      </c>
      <c r="B105" s="5" t="s">
        <v>107</v>
      </c>
      <c r="C105" s="5" t="s">
        <v>73</v>
      </c>
      <c r="D105" s="6">
        <v>44614</v>
      </c>
      <c r="E105" s="7">
        <v>190017</v>
      </c>
      <c r="F105" s="8">
        <v>16.91</v>
      </c>
      <c r="G105" s="9"/>
    </row>
    <row r="106" spans="1:7" ht="18.75" x14ac:dyDescent="0.3">
      <c r="A106" s="5" t="s">
        <v>105</v>
      </c>
      <c r="B106" s="5" t="s">
        <v>107</v>
      </c>
      <c r="C106" s="5" t="s">
        <v>73</v>
      </c>
      <c r="D106" s="6">
        <v>44606</v>
      </c>
      <c r="E106" s="7">
        <v>189907</v>
      </c>
      <c r="F106" s="8">
        <v>50.88</v>
      </c>
      <c r="G106" s="9"/>
    </row>
    <row r="107" spans="1:7" ht="18.75" x14ac:dyDescent="0.3">
      <c r="A107" s="5" t="s">
        <v>105</v>
      </c>
      <c r="B107" s="5" t="s">
        <v>107</v>
      </c>
      <c r="C107" s="5" t="s">
        <v>73</v>
      </c>
      <c r="D107" s="6">
        <v>44523</v>
      </c>
      <c r="E107" s="7">
        <v>188851</v>
      </c>
      <c r="F107" s="8">
        <v>141.34</v>
      </c>
      <c r="G107" s="9"/>
    </row>
    <row r="108" spans="1:7" ht="18.75" x14ac:dyDescent="0.3">
      <c r="A108" s="5" t="s">
        <v>105</v>
      </c>
      <c r="B108" s="5" t="s">
        <v>107</v>
      </c>
      <c r="C108" s="5" t="s">
        <v>73</v>
      </c>
      <c r="D108" s="6">
        <v>44494</v>
      </c>
      <c r="E108" s="7">
        <v>188375</v>
      </c>
      <c r="F108" s="10">
        <v>-13.23</v>
      </c>
      <c r="G108" s="9"/>
    </row>
    <row r="109" spans="1:7" ht="18.75" x14ac:dyDescent="0.3">
      <c r="A109" s="5" t="s">
        <v>105</v>
      </c>
      <c r="B109" s="5" t="s">
        <v>107</v>
      </c>
      <c r="C109" s="5" t="s">
        <v>73</v>
      </c>
      <c r="D109" s="6">
        <v>44494</v>
      </c>
      <c r="E109" s="7">
        <v>188374</v>
      </c>
      <c r="F109" s="8">
        <v>31.42</v>
      </c>
      <c r="G109" s="9"/>
    </row>
    <row r="110" spans="1:7" ht="18.75" x14ac:dyDescent="0.3">
      <c r="A110" s="5" t="s">
        <v>105</v>
      </c>
      <c r="B110" s="5" t="s">
        <v>107</v>
      </c>
      <c r="C110" s="5" t="s">
        <v>73</v>
      </c>
      <c r="D110" s="6">
        <v>44460</v>
      </c>
      <c r="E110" s="7">
        <v>187832</v>
      </c>
      <c r="F110" s="8">
        <v>996</v>
      </c>
      <c r="G110" s="9"/>
    </row>
    <row r="111" spans="1:7" ht="18.75" x14ac:dyDescent="0.3">
      <c r="A111" s="5" t="s">
        <v>105</v>
      </c>
      <c r="B111" s="5" t="s">
        <v>107</v>
      </c>
      <c r="C111" s="5" t="s">
        <v>73</v>
      </c>
      <c r="D111" s="6">
        <v>44469</v>
      </c>
      <c r="E111" s="7">
        <v>187977</v>
      </c>
      <c r="F111" s="8">
        <v>7.45</v>
      </c>
      <c r="G111" s="9"/>
    </row>
    <row r="112" spans="1:7" ht="18.75" x14ac:dyDescent="0.3">
      <c r="A112" s="5" t="s">
        <v>105</v>
      </c>
      <c r="B112" s="5" t="s">
        <v>107</v>
      </c>
      <c r="C112" s="5" t="s">
        <v>73</v>
      </c>
      <c r="D112" s="6">
        <v>44469</v>
      </c>
      <c r="E112" s="7">
        <v>187980</v>
      </c>
      <c r="F112" s="8">
        <v>156.86000000000001</v>
      </c>
      <c r="G112" s="9"/>
    </row>
    <row r="113" spans="1:7" ht="18.75" x14ac:dyDescent="0.3">
      <c r="A113" s="5" t="s">
        <v>105</v>
      </c>
      <c r="B113" s="5" t="s">
        <v>108</v>
      </c>
      <c r="C113" s="5" t="s">
        <v>109</v>
      </c>
      <c r="D113" s="6">
        <v>44572</v>
      </c>
      <c r="E113" s="7">
        <v>95829062</v>
      </c>
      <c r="F113" s="8">
        <v>80.510000000000005</v>
      </c>
      <c r="G113" s="9"/>
    </row>
    <row r="114" spans="1:7" ht="18.75" x14ac:dyDescent="0.3">
      <c r="A114" s="5" t="s">
        <v>105</v>
      </c>
      <c r="B114" s="5" t="s">
        <v>72</v>
      </c>
      <c r="C114" s="5" t="s">
        <v>73</v>
      </c>
      <c r="D114" s="6">
        <v>44551</v>
      </c>
      <c r="E114" s="7">
        <v>6455018</v>
      </c>
      <c r="F114" s="8">
        <v>16.45</v>
      </c>
      <c r="G114" s="9"/>
    </row>
    <row r="115" spans="1:7" ht="18.75" x14ac:dyDescent="0.3">
      <c r="A115" s="5" t="s">
        <v>105</v>
      </c>
      <c r="B115" s="5" t="s">
        <v>72</v>
      </c>
      <c r="C115" s="5" t="s">
        <v>73</v>
      </c>
      <c r="D115" s="6">
        <v>44536</v>
      </c>
      <c r="E115" s="7">
        <v>6431515</v>
      </c>
      <c r="F115" s="8">
        <v>50.9</v>
      </c>
      <c r="G115" s="9"/>
    </row>
    <row r="116" spans="1:7" ht="18.75" x14ac:dyDescent="0.3">
      <c r="A116" s="5" t="s">
        <v>105</v>
      </c>
      <c r="B116" s="5" t="s">
        <v>74</v>
      </c>
      <c r="C116" s="5" t="s">
        <v>75</v>
      </c>
      <c r="D116" s="6">
        <v>44552</v>
      </c>
      <c r="E116" s="7">
        <v>4894</v>
      </c>
      <c r="F116" s="8">
        <v>19.79</v>
      </c>
      <c r="G116" s="9"/>
    </row>
    <row r="117" spans="1:7" ht="18.75" x14ac:dyDescent="0.3">
      <c r="A117" s="5" t="s">
        <v>105</v>
      </c>
      <c r="B117" s="5" t="s">
        <v>74</v>
      </c>
      <c r="C117" s="5" t="s">
        <v>75</v>
      </c>
      <c r="D117" s="6">
        <v>44547</v>
      </c>
      <c r="E117" s="7">
        <v>4886</v>
      </c>
      <c r="F117" s="8">
        <v>23.56</v>
      </c>
      <c r="G117" s="9"/>
    </row>
    <row r="118" spans="1:7" ht="18.75" x14ac:dyDescent="0.3">
      <c r="A118" s="5" t="s">
        <v>105</v>
      </c>
      <c r="B118" s="5" t="s">
        <v>74</v>
      </c>
      <c r="C118" s="5" t="s">
        <v>75</v>
      </c>
      <c r="D118" s="6">
        <v>44531</v>
      </c>
      <c r="E118" s="7">
        <v>4859</v>
      </c>
      <c r="F118" s="8">
        <v>22.82</v>
      </c>
      <c r="G118" s="9"/>
    </row>
    <row r="119" spans="1:7" ht="18.75" x14ac:dyDescent="0.3">
      <c r="A119" s="5" t="s">
        <v>105</v>
      </c>
      <c r="B119" s="5" t="s">
        <v>74</v>
      </c>
      <c r="C119" s="5" t="s">
        <v>75</v>
      </c>
      <c r="D119" s="6">
        <v>44526</v>
      </c>
      <c r="E119" s="7">
        <v>4852</v>
      </c>
      <c r="F119" s="8">
        <v>39.6</v>
      </c>
      <c r="G119" s="9"/>
    </row>
    <row r="120" spans="1:7" ht="18.75" x14ac:dyDescent="0.3">
      <c r="A120" s="5" t="s">
        <v>105</v>
      </c>
      <c r="B120" s="5" t="s">
        <v>74</v>
      </c>
      <c r="C120" s="5" t="s">
        <v>75</v>
      </c>
      <c r="D120" s="6">
        <v>44519</v>
      </c>
      <c r="E120" s="7">
        <v>4858</v>
      </c>
      <c r="F120" s="8">
        <v>288.43</v>
      </c>
      <c r="G120" s="9"/>
    </row>
    <row r="121" spans="1:7" ht="18.75" x14ac:dyDescent="0.3">
      <c r="A121" s="5" t="s">
        <v>105</v>
      </c>
      <c r="B121" s="5" t="s">
        <v>74</v>
      </c>
      <c r="C121" s="5" t="s">
        <v>75</v>
      </c>
      <c r="D121" s="6">
        <v>44499</v>
      </c>
      <c r="E121" s="7">
        <v>4810</v>
      </c>
      <c r="F121" s="8">
        <v>462</v>
      </c>
      <c r="G121" s="9"/>
    </row>
    <row r="122" spans="1:7" ht="18.75" x14ac:dyDescent="0.3">
      <c r="A122" s="5" t="s">
        <v>105</v>
      </c>
      <c r="B122" s="5" t="s">
        <v>110</v>
      </c>
      <c r="C122" s="5" t="s">
        <v>111</v>
      </c>
      <c r="D122" s="7" t="s">
        <v>112</v>
      </c>
      <c r="E122" s="7" t="s">
        <v>112</v>
      </c>
      <c r="F122" s="8">
        <f>10703.51/1.2</f>
        <v>8919.5916666666672</v>
      </c>
      <c r="G122" s="9"/>
    </row>
    <row r="123" spans="1:7" ht="18.75" x14ac:dyDescent="0.3">
      <c r="A123" s="5" t="s">
        <v>105</v>
      </c>
      <c r="B123" s="5" t="s">
        <v>113</v>
      </c>
      <c r="C123" s="5" t="s">
        <v>114</v>
      </c>
      <c r="D123" s="6">
        <v>44544</v>
      </c>
      <c r="E123" s="7">
        <v>188</v>
      </c>
      <c r="F123" s="8">
        <v>890</v>
      </c>
      <c r="G123" s="9"/>
    </row>
    <row r="124" spans="1:7" ht="18.75" x14ac:dyDescent="0.3">
      <c r="A124" s="5" t="s">
        <v>105</v>
      </c>
      <c r="B124" s="5" t="s">
        <v>29</v>
      </c>
      <c r="C124" s="5" t="s">
        <v>28</v>
      </c>
      <c r="D124" s="6">
        <v>44573</v>
      </c>
      <c r="E124" s="7">
        <v>157</v>
      </c>
      <c r="F124" s="8">
        <v>200</v>
      </c>
      <c r="G124" s="9"/>
    </row>
    <row r="125" spans="1:7" ht="18.75" x14ac:dyDescent="0.3">
      <c r="A125" s="5" t="s">
        <v>105</v>
      </c>
      <c r="B125" s="5" t="s">
        <v>31</v>
      </c>
      <c r="C125" s="5" t="s">
        <v>40</v>
      </c>
      <c r="D125" s="6">
        <v>44634</v>
      </c>
      <c r="E125" s="7">
        <v>240208</v>
      </c>
      <c r="F125" s="8">
        <v>450.73</v>
      </c>
      <c r="G125" s="9"/>
    </row>
    <row r="126" spans="1:7" ht="18.75" x14ac:dyDescent="0.3">
      <c r="A126" s="5" t="s">
        <v>105</v>
      </c>
      <c r="B126" s="5" t="s">
        <v>31</v>
      </c>
      <c r="C126" s="5" t="s">
        <v>115</v>
      </c>
      <c r="D126" s="6">
        <v>44628</v>
      </c>
      <c r="E126" s="7">
        <v>239979</v>
      </c>
      <c r="F126" s="8">
        <v>283.52999999999997</v>
      </c>
      <c r="G126" s="9"/>
    </row>
    <row r="127" spans="1:7" ht="18.75" x14ac:dyDescent="0.3">
      <c r="A127" s="5" t="s">
        <v>105</v>
      </c>
      <c r="B127" s="5" t="s">
        <v>31</v>
      </c>
      <c r="C127" s="5" t="s">
        <v>40</v>
      </c>
      <c r="D127" s="6">
        <v>44588</v>
      </c>
      <c r="E127" s="7">
        <v>238339</v>
      </c>
      <c r="F127" s="8">
        <v>293.83</v>
      </c>
      <c r="G127" s="9"/>
    </row>
    <row r="128" spans="1:7" ht="18.75" x14ac:dyDescent="0.3">
      <c r="A128" s="5" t="s">
        <v>105</v>
      </c>
      <c r="B128" s="5" t="s">
        <v>31</v>
      </c>
      <c r="C128" s="5" t="s">
        <v>116</v>
      </c>
      <c r="D128" s="6">
        <v>44572</v>
      </c>
      <c r="E128" s="7">
        <v>237629</v>
      </c>
      <c r="F128" s="8">
        <v>265.05</v>
      </c>
      <c r="G128" s="9"/>
    </row>
    <row r="129" spans="1:7" ht="18.75" x14ac:dyDescent="0.3">
      <c r="A129" s="5" t="s">
        <v>105</v>
      </c>
      <c r="B129" s="5" t="s">
        <v>31</v>
      </c>
      <c r="C129" s="5" t="s">
        <v>117</v>
      </c>
      <c r="D129" s="6">
        <v>44572</v>
      </c>
      <c r="E129" s="7">
        <v>237625</v>
      </c>
      <c r="F129" s="8">
        <v>30</v>
      </c>
      <c r="G129" s="9"/>
    </row>
    <row r="130" spans="1:7" ht="18.75" x14ac:dyDescent="0.3">
      <c r="A130" s="5" t="s">
        <v>105</v>
      </c>
      <c r="B130" s="5" t="s">
        <v>31</v>
      </c>
      <c r="C130" s="5" t="s">
        <v>40</v>
      </c>
      <c r="D130" s="6">
        <v>44572</v>
      </c>
      <c r="E130" s="7">
        <v>237621</v>
      </c>
      <c r="F130" s="8">
        <v>265.8</v>
      </c>
      <c r="G130" s="9"/>
    </row>
    <row r="131" spans="1:7" ht="18.75" x14ac:dyDescent="0.3">
      <c r="A131" s="5" t="s">
        <v>105</v>
      </c>
      <c r="B131" s="5" t="s">
        <v>31</v>
      </c>
      <c r="C131" s="5" t="s">
        <v>115</v>
      </c>
      <c r="D131" s="6">
        <v>44538</v>
      </c>
      <c r="E131" s="7">
        <v>236853</v>
      </c>
      <c r="F131" s="8">
        <v>228.29</v>
      </c>
      <c r="G131" s="9"/>
    </row>
    <row r="132" spans="1:7" ht="18.75" x14ac:dyDescent="0.3">
      <c r="A132" s="5" t="s">
        <v>105</v>
      </c>
      <c r="B132" s="5" t="s">
        <v>31</v>
      </c>
      <c r="C132" s="5" t="s">
        <v>118</v>
      </c>
      <c r="D132" s="6">
        <v>44531</v>
      </c>
      <c r="E132" s="7">
        <v>236635</v>
      </c>
      <c r="F132" s="8">
        <v>54.66</v>
      </c>
      <c r="G132" s="9"/>
    </row>
    <row r="133" spans="1:7" ht="18.75" x14ac:dyDescent="0.3">
      <c r="A133" s="5" t="s">
        <v>105</v>
      </c>
      <c r="B133" s="5" t="s">
        <v>31</v>
      </c>
      <c r="C133" s="5" t="s">
        <v>93</v>
      </c>
      <c r="D133" s="6">
        <v>44531</v>
      </c>
      <c r="E133" s="7">
        <v>236633</v>
      </c>
      <c r="F133" s="8">
        <v>17.989999999999998</v>
      </c>
      <c r="G133" s="9"/>
    </row>
    <row r="134" spans="1:7" ht="18.75" x14ac:dyDescent="0.3">
      <c r="A134" s="5" t="s">
        <v>105</v>
      </c>
      <c r="B134" s="5" t="s">
        <v>31</v>
      </c>
      <c r="C134" s="5" t="s">
        <v>47</v>
      </c>
      <c r="D134" s="6">
        <v>44634</v>
      </c>
      <c r="E134" s="7">
        <v>240213</v>
      </c>
      <c r="F134" s="8">
        <v>36.159999999999997</v>
      </c>
      <c r="G134" s="9"/>
    </row>
    <row r="135" spans="1:7" ht="18.75" x14ac:dyDescent="0.3">
      <c r="A135" s="5" t="s">
        <v>105</v>
      </c>
      <c r="B135" s="5" t="s">
        <v>31</v>
      </c>
      <c r="C135" s="5" t="s">
        <v>119</v>
      </c>
      <c r="D135" s="6">
        <v>44629</v>
      </c>
      <c r="E135" s="7">
        <v>240034</v>
      </c>
      <c r="F135" s="8">
        <v>42.84</v>
      </c>
      <c r="G135" s="9"/>
    </row>
    <row r="136" spans="1:7" ht="18.75" x14ac:dyDescent="0.3">
      <c r="A136" s="5" t="s">
        <v>105</v>
      </c>
      <c r="B136" s="5" t="s">
        <v>31</v>
      </c>
      <c r="C136" s="5" t="s">
        <v>120</v>
      </c>
      <c r="D136" s="6">
        <v>44580</v>
      </c>
      <c r="E136" s="7">
        <v>22481</v>
      </c>
      <c r="F136" s="10">
        <v>-142.69</v>
      </c>
      <c r="G136" s="9"/>
    </row>
    <row r="137" spans="1:7" ht="18.75" x14ac:dyDescent="0.3">
      <c r="A137" s="5" t="s">
        <v>105</v>
      </c>
      <c r="B137" s="5" t="s">
        <v>31</v>
      </c>
      <c r="C137" s="5" t="s">
        <v>121</v>
      </c>
      <c r="D137" s="6">
        <v>44522</v>
      </c>
      <c r="E137" s="7">
        <v>236156</v>
      </c>
      <c r="F137" s="8">
        <v>58.44</v>
      </c>
      <c r="G137" s="9"/>
    </row>
    <row r="138" spans="1:7" ht="18.75" x14ac:dyDescent="0.3">
      <c r="A138" s="5" t="s">
        <v>105</v>
      </c>
      <c r="B138" s="5" t="s">
        <v>122</v>
      </c>
      <c r="C138" s="5" t="s">
        <v>123</v>
      </c>
      <c r="D138" s="6">
        <v>44607</v>
      </c>
      <c r="E138" s="7" t="s">
        <v>10</v>
      </c>
      <c r="F138" s="8">
        <v>180.74</v>
      </c>
      <c r="G138" s="9"/>
    </row>
    <row r="139" spans="1:7" ht="18.75" x14ac:dyDescent="0.3">
      <c r="A139" s="5" t="s">
        <v>105</v>
      </c>
      <c r="B139" s="5" t="s">
        <v>58</v>
      </c>
      <c r="C139" s="5" t="s">
        <v>118</v>
      </c>
      <c r="D139" s="6">
        <v>44608</v>
      </c>
      <c r="E139" s="7" t="s">
        <v>10</v>
      </c>
      <c r="F139" s="8">
        <v>29.9</v>
      </c>
      <c r="G139" s="9"/>
    </row>
    <row r="140" spans="1:7" ht="18.75" x14ac:dyDescent="0.3">
      <c r="A140" s="5" t="s">
        <v>105</v>
      </c>
      <c r="B140" s="5" t="s">
        <v>74</v>
      </c>
      <c r="C140" s="5" t="s">
        <v>75</v>
      </c>
      <c r="D140" s="6">
        <v>44638</v>
      </c>
      <c r="E140" s="7">
        <v>5015</v>
      </c>
      <c r="F140" s="8">
        <v>68.52</v>
      </c>
      <c r="G140" s="9"/>
    </row>
    <row r="141" spans="1:7" ht="18.75" x14ac:dyDescent="0.3">
      <c r="A141" s="5" t="s">
        <v>105</v>
      </c>
      <c r="B141" s="5" t="s">
        <v>124</v>
      </c>
      <c r="C141" s="5" t="s">
        <v>125</v>
      </c>
      <c r="D141" s="6">
        <v>44341</v>
      </c>
      <c r="E141" s="7">
        <v>289546</v>
      </c>
      <c r="F141" s="8">
        <v>89.93</v>
      </c>
      <c r="G141" s="9">
        <v>14690.3</v>
      </c>
    </row>
    <row r="142" spans="1:7" ht="18.75" x14ac:dyDescent="0.3">
      <c r="A142" s="5" t="s">
        <v>126</v>
      </c>
      <c r="B142" s="5" t="s">
        <v>107</v>
      </c>
      <c r="C142" s="5" t="s">
        <v>73</v>
      </c>
      <c r="D142" s="6">
        <v>44629</v>
      </c>
      <c r="E142" s="7">
        <v>190302</v>
      </c>
      <c r="F142" s="8">
        <v>125.44</v>
      </c>
      <c r="G142" s="9"/>
    </row>
    <row r="143" spans="1:7" ht="18.75" x14ac:dyDescent="0.3">
      <c r="A143" s="5" t="s">
        <v>126</v>
      </c>
      <c r="B143" s="5" t="s">
        <v>74</v>
      </c>
      <c r="C143" s="5" t="s">
        <v>75</v>
      </c>
      <c r="D143" s="6">
        <v>44589</v>
      </c>
      <c r="E143" s="7">
        <v>4939</v>
      </c>
      <c r="F143" s="8">
        <v>29.62</v>
      </c>
      <c r="G143" s="9"/>
    </row>
    <row r="144" spans="1:7" ht="18.75" x14ac:dyDescent="0.3">
      <c r="A144" s="5" t="s">
        <v>126</v>
      </c>
      <c r="B144" s="5" t="s">
        <v>74</v>
      </c>
      <c r="C144" s="5" t="s">
        <v>75</v>
      </c>
      <c r="D144" s="6">
        <v>44616</v>
      </c>
      <c r="E144" s="7">
        <v>4986</v>
      </c>
      <c r="F144" s="8">
        <v>164.75</v>
      </c>
      <c r="G144" s="9"/>
    </row>
    <row r="145" spans="1:7" ht="18.75" x14ac:dyDescent="0.3">
      <c r="A145" s="5" t="s">
        <v>126</v>
      </c>
      <c r="B145" s="5" t="s">
        <v>74</v>
      </c>
      <c r="C145" s="5" t="s">
        <v>75</v>
      </c>
      <c r="D145" s="6">
        <v>44599</v>
      </c>
      <c r="E145" s="7">
        <v>4958</v>
      </c>
      <c r="F145" s="8">
        <v>432</v>
      </c>
      <c r="G145" s="9"/>
    </row>
    <row r="146" spans="1:7" ht="18.75" x14ac:dyDescent="0.3">
      <c r="A146" s="5" t="s">
        <v>126</v>
      </c>
      <c r="B146" s="5" t="s">
        <v>74</v>
      </c>
      <c r="C146" s="5" t="s">
        <v>75</v>
      </c>
      <c r="D146" s="6">
        <v>44592</v>
      </c>
      <c r="E146" s="7">
        <v>4953</v>
      </c>
      <c r="F146" s="8">
        <v>360</v>
      </c>
      <c r="G146" s="9"/>
    </row>
    <row r="147" spans="1:7" ht="18.75" x14ac:dyDescent="0.3">
      <c r="A147" s="5" t="s">
        <v>126</v>
      </c>
      <c r="B147" s="5" t="s">
        <v>27</v>
      </c>
      <c r="C147" s="5" t="s">
        <v>127</v>
      </c>
      <c r="D147" s="6">
        <v>44562</v>
      </c>
      <c r="E147" s="7">
        <v>10122</v>
      </c>
      <c r="F147" s="8">
        <v>141.96</v>
      </c>
      <c r="G147" s="9"/>
    </row>
    <row r="148" spans="1:7" ht="18.75" x14ac:dyDescent="0.3">
      <c r="A148" s="5" t="s">
        <v>126</v>
      </c>
      <c r="B148" s="5" t="s">
        <v>31</v>
      </c>
      <c r="C148" s="5" t="s">
        <v>128</v>
      </c>
      <c r="D148" s="6">
        <v>44572</v>
      </c>
      <c r="E148" s="7">
        <v>237636</v>
      </c>
      <c r="F148" s="8">
        <v>20.23</v>
      </c>
      <c r="G148" s="9"/>
    </row>
    <row r="149" spans="1:7" ht="18.75" x14ac:dyDescent="0.3">
      <c r="A149" s="5" t="s">
        <v>126</v>
      </c>
      <c r="B149" s="5" t="s">
        <v>31</v>
      </c>
      <c r="C149" s="5" t="s">
        <v>56</v>
      </c>
      <c r="D149" s="6">
        <v>44566</v>
      </c>
      <c r="E149" s="7">
        <v>237465</v>
      </c>
      <c r="F149" s="8">
        <v>118.4</v>
      </c>
      <c r="G149" s="9"/>
    </row>
    <row r="150" spans="1:7" ht="18.75" x14ac:dyDescent="0.3">
      <c r="A150" s="5" t="s">
        <v>126</v>
      </c>
      <c r="B150" s="5" t="s">
        <v>31</v>
      </c>
      <c r="C150" s="5" t="s">
        <v>129</v>
      </c>
      <c r="D150" s="6">
        <v>44550</v>
      </c>
      <c r="E150" s="7">
        <v>237269</v>
      </c>
      <c r="F150" s="8">
        <v>87.65</v>
      </c>
      <c r="G150" s="9"/>
    </row>
    <row r="151" spans="1:7" ht="18.75" x14ac:dyDescent="0.3">
      <c r="A151" s="5" t="s">
        <v>126</v>
      </c>
      <c r="B151" s="5" t="s">
        <v>31</v>
      </c>
      <c r="C151" s="5" t="s">
        <v>18</v>
      </c>
      <c r="D151" s="6">
        <v>44531</v>
      </c>
      <c r="E151" s="7">
        <v>236631</v>
      </c>
      <c r="F151" s="8">
        <v>60.92</v>
      </c>
      <c r="G151" s="9">
        <v>1540.97</v>
      </c>
    </row>
    <row r="152" spans="1:7" ht="18.75" x14ac:dyDescent="0.3">
      <c r="A152" s="5" t="s">
        <v>130</v>
      </c>
      <c r="B152" s="5" t="s">
        <v>131</v>
      </c>
      <c r="C152" s="5" t="s">
        <v>9</v>
      </c>
      <c r="D152" s="6">
        <v>44599</v>
      </c>
      <c r="E152" s="7">
        <v>407157</v>
      </c>
      <c r="F152" s="8">
        <v>406.8</v>
      </c>
      <c r="G152" s="9"/>
    </row>
    <row r="153" spans="1:7" ht="18.75" x14ac:dyDescent="0.3">
      <c r="A153" s="5" t="s">
        <v>130</v>
      </c>
      <c r="B153" s="5" t="s">
        <v>132</v>
      </c>
      <c r="C153" s="5" t="s">
        <v>133</v>
      </c>
      <c r="D153" s="6">
        <v>44580</v>
      </c>
      <c r="E153" s="7" t="s">
        <v>10</v>
      </c>
      <c r="F153" s="8">
        <v>137.19999999999999</v>
      </c>
      <c r="G153" s="9"/>
    </row>
    <row r="154" spans="1:7" ht="18.75" x14ac:dyDescent="0.3">
      <c r="A154" s="5" t="s">
        <v>130</v>
      </c>
      <c r="B154" s="5" t="s">
        <v>134</v>
      </c>
      <c r="C154" s="5" t="s">
        <v>135</v>
      </c>
      <c r="D154" s="6">
        <v>44629</v>
      </c>
      <c r="E154" s="7">
        <v>232695</v>
      </c>
      <c r="F154" s="8">
        <v>1508.07</v>
      </c>
      <c r="G154" s="9"/>
    </row>
    <row r="155" spans="1:7" ht="18.75" x14ac:dyDescent="0.3">
      <c r="A155" s="5" t="s">
        <v>130</v>
      </c>
      <c r="B155" s="5" t="s">
        <v>31</v>
      </c>
      <c r="C155" s="5" t="s">
        <v>18</v>
      </c>
      <c r="D155" s="6">
        <v>44634</v>
      </c>
      <c r="E155" s="7">
        <v>240211</v>
      </c>
      <c r="F155" s="8">
        <v>3448.9</v>
      </c>
      <c r="G155" s="9"/>
    </row>
    <row r="156" spans="1:7" ht="18.75" x14ac:dyDescent="0.3">
      <c r="A156" s="5" t="s">
        <v>130</v>
      </c>
      <c r="B156" s="5" t="s">
        <v>31</v>
      </c>
      <c r="C156" s="5" t="s">
        <v>40</v>
      </c>
      <c r="D156" s="6">
        <v>44631</v>
      </c>
      <c r="E156" s="7">
        <v>240140</v>
      </c>
      <c r="F156" s="8">
        <v>550.27</v>
      </c>
      <c r="G156" s="9"/>
    </row>
    <row r="157" spans="1:7" ht="18.75" x14ac:dyDescent="0.3">
      <c r="A157" s="5" t="s">
        <v>130</v>
      </c>
      <c r="B157" s="5" t="s">
        <v>31</v>
      </c>
      <c r="C157" s="5" t="s">
        <v>40</v>
      </c>
      <c r="D157" s="6">
        <v>44601</v>
      </c>
      <c r="E157" s="7">
        <v>238953</v>
      </c>
      <c r="F157" s="8">
        <v>1207.7</v>
      </c>
      <c r="G157" s="9"/>
    </row>
    <row r="158" spans="1:7" ht="18.75" x14ac:dyDescent="0.3">
      <c r="A158" s="5" t="s">
        <v>130</v>
      </c>
      <c r="B158" s="5" t="s">
        <v>31</v>
      </c>
      <c r="C158" s="5" t="s">
        <v>40</v>
      </c>
      <c r="D158" s="6">
        <v>44599</v>
      </c>
      <c r="E158" s="7">
        <v>238779</v>
      </c>
      <c r="F158" s="8">
        <v>1079.03</v>
      </c>
      <c r="G158" s="9"/>
    </row>
    <row r="159" spans="1:7" ht="18.75" x14ac:dyDescent="0.3">
      <c r="A159" s="5" t="s">
        <v>130</v>
      </c>
      <c r="B159" s="5" t="s">
        <v>31</v>
      </c>
      <c r="C159" s="5" t="s">
        <v>40</v>
      </c>
      <c r="D159" s="6">
        <v>44594</v>
      </c>
      <c r="E159" s="7">
        <v>238646</v>
      </c>
      <c r="F159" s="8">
        <v>616.04999999999995</v>
      </c>
      <c r="G159" s="9"/>
    </row>
    <row r="160" spans="1:7" ht="18.75" x14ac:dyDescent="0.3">
      <c r="A160" s="5" t="s">
        <v>130</v>
      </c>
      <c r="B160" s="5" t="s">
        <v>31</v>
      </c>
      <c r="C160" s="5" t="s">
        <v>136</v>
      </c>
      <c r="D160" s="6">
        <v>44589</v>
      </c>
      <c r="E160" s="7">
        <v>238413</v>
      </c>
      <c r="F160" s="8">
        <v>880.72</v>
      </c>
      <c r="G160" s="9"/>
    </row>
    <row r="161" spans="1:7" ht="18.75" x14ac:dyDescent="0.3">
      <c r="A161" s="5" t="s">
        <v>130</v>
      </c>
      <c r="B161" s="5" t="s">
        <v>31</v>
      </c>
      <c r="C161" s="5" t="s">
        <v>40</v>
      </c>
      <c r="D161" s="6">
        <v>44566</v>
      </c>
      <c r="E161" s="7">
        <v>237464</v>
      </c>
      <c r="F161" s="8">
        <v>1410.45</v>
      </c>
      <c r="G161" s="9"/>
    </row>
    <row r="162" spans="1:7" ht="18.75" x14ac:dyDescent="0.3">
      <c r="A162" s="5" t="s">
        <v>130</v>
      </c>
      <c r="B162" s="5" t="s">
        <v>31</v>
      </c>
      <c r="C162" s="5" t="s">
        <v>18</v>
      </c>
      <c r="D162" s="6">
        <v>44638</v>
      </c>
      <c r="E162" s="7">
        <v>240410</v>
      </c>
      <c r="F162" s="8">
        <v>262.75</v>
      </c>
      <c r="G162" s="9"/>
    </row>
    <row r="163" spans="1:7" ht="18.75" x14ac:dyDescent="0.3">
      <c r="A163" s="5" t="s">
        <v>130</v>
      </c>
      <c r="B163" s="5" t="s">
        <v>137</v>
      </c>
      <c r="C163" s="5" t="s">
        <v>138</v>
      </c>
      <c r="D163" s="6">
        <v>44648</v>
      </c>
      <c r="E163" s="7">
        <v>2207</v>
      </c>
      <c r="F163" s="8">
        <v>25.5</v>
      </c>
      <c r="G163" s="9"/>
    </row>
    <row r="164" spans="1:7" ht="18.75" x14ac:dyDescent="0.3">
      <c r="A164" s="5" t="s">
        <v>130</v>
      </c>
      <c r="B164" s="5" t="s">
        <v>31</v>
      </c>
      <c r="C164" s="5" t="s">
        <v>40</v>
      </c>
      <c r="D164" s="6">
        <v>44651</v>
      </c>
      <c r="E164" s="7">
        <v>240940</v>
      </c>
      <c r="F164" s="8">
        <v>609.15</v>
      </c>
      <c r="G164" s="9">
        <f>609.15+11533.44</f>
        <v>12142.59</v>
      </c>
    </row>
    <row r="165" spans="1:7" ht="18.75" x14ac:dyDescent="0.3">
      <c r="A165" s="5" t="s">
        <v>139</v>
      </c>
      <c r="B165" s="5" t="s">
        <v>140</v>
      </c>
      <c r="C165" s="5" t="s">
        <v>141</v>
      </c>
      <c r="D165" s="6">
        <v>44614</v>
      </c>
      <c r="E165" s="7" t="s">
        <v>10</v>
      </c>
      <c r="F165" s="8">
        <v>57.18</v>
      </c>
      <c r="G165" s="9"/>
    </row>
    <row r="166" spans="1:7" ht="18.75" x14ac:dyDescent="0.3">
      <c r="A166" s="5" t="s">
        <v>139</v>
      </c>
      <c r="B166" s="5" t="s">
        <v>140</v>
      </c>
      <c r="C166" s="5" t="s">
        <v>141</v>
      </c>
      <c r="D166" s="6">
        <v>44580</v>
      </c>
      <c r="E166" s="7">
        <v>429735</v>
      </c>
      <c r="F166" s="8">
        <v>55.71</v>
      </c>
      <c r="G166" s="9"/>
    </row>
    <row r="167" spans="1:7" ht="18.75" x14ac:dyDescent="0.3">
      <c r="A167" s="5" t="s">
        <v>139</v>
      </c>
      <c r="B167" s="5" t="s">
        <v>140</v>
      </c>
      <c r="C167" s="5" t="s">
        <v>141</v>
      </c>
      <c r="D167" s="6">
        <v>44550</v>
      </c>
      <c r="E167" s="7">
        <v>428309</v>
      </c>
      <c r="F167" s="8">
        <v>36.81</v>
      </c>
      <c r="G167" s="9"/>
    </row>
    <row r="168" spans="1:7" ht="18.75" x14ac:dyDescent="0.3">
      <c r="A168" s="5" t="s">
        <v>139</v>
      </c>
      <c r="B168" s="5" t="s">
        <v>142</v>
      </c>
      <c r="C168" s="5" t="s">
        <v>143</v>
      </c>
      <c r="D168" s="6">
        <v>44578</v>
      </c>
      <c r="E168" s="7">
        <v>1953</v>
      </c>
      <c r="F168" s="8">
        <v>149.26</v>
      </c>
      <c r="G168" s="9"/>
    </row>
    <row r="169" spans="1:7" ht="18.75" x14ac:dyDescent="0.3">
      <c r="A169" s="5" t="s">
        <v>139</v>
      </c>
      <c r="B169" s="5" t="s">
        <v>74</v>
      </c>
      <c r="C169" s="5" t="s">
        <v>75</v>
      </c>
      <c r="D169" s="6">
        <v>44599</v>
      </c>
      <c r="E169" s="7">
        <v>4958</v>
      </c>
      <c r="F169" s="8">
        <f>800.7-432</f>
        <v>368.70000000000005</v>
      </c>
      <c r="G169" s="9">
        <v>667.66</v>
      </c>
    </row>
    <row r="170" spans="1:7" ht="18.75" x14ac:dyDescent="0.3">
      <c r="A170" s="5" t="s">
        <v>144</v>
      </c>
      <c r="B170" s="5" t="s">
        <v>145</v>
      </c>
      <c r="C170" s="5" t="s">
        <v>146</v>
      </c>
      <c r="D170" s="6">
        <v>44600</v>
      </c>
      <c r="E170" s="7">
        <v>3022022</v>
      </c>
      <c r="F170" s="8">
        <v>350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Lazarou</dc:creator>
  <cp:lastModifiedBy>Grace Lazarou</cp:lastModifiedBy>
  <dcterms:created xsi:type="dcterms:W3CDTF">2022-04-26T13:56:30Z</dcterms:created>
  <dcterms:modified xsi:type="dcterms:W3CDTF">2022-04-26T13:56:43Z</dcterms:modified>
</cp:coreProperties>
</file>